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EEFF7C8-D824-F14B-9F3F-2D361F0CD93A}" xr6:coauthVersionLast="46" xr6:coauthVersionMax="46" xr10:uidLastSave="{00000000-0000-0000-0000-000000000000}"/>
  <bookViews>
    <workbookView xWindow="68020" yWindow="346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Tasks'!$A$4:$AA$62</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<sst xmlns="http://schemas.openxmlformats.org/spreadsheetml/2006/main" count="13079" uniqueCount="637">
  <si>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</si>
  <si>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</si>
  <si>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</si>
  <si>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</si>
  <si>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</si>
  <si>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</si>
  <si>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</si>
  <si>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</si>
  <si>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</si>
  <si>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</si>
  <si>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</si>
  <si>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</si>
  <si>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</si>
  <si>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</si>
  <si>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</si>
  <si>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</si>
  <si>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</si>
  <si>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</si>
  <si>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</si>
  <si>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</si>
  <si>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</si>
  <si>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</si>
  <si>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</si>
  <si>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</si>
  <si>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</si>
  <si>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</si>
  <si>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</si>
  <si>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</si>
  <si>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</si>
  <si>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</si>
  <si>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</si>
  <si>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</si>
  <si>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</si>
  <si>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</si>
  <si>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</si>
  <si>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</si>
  <si>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</si>
  <si>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</si>
  <si>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</si>
  <si>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</si>
  <si>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</si>
  <si>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</si>
  <si>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</si>
  <si>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</si>
  <si>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</si>
  <si>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</si>
  <si>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</si>
  <si>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</si>
  <si>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</si>
  <si>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</si>
  <si>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</si>
  <si>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</si>
  <si>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</si>
  <si>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</si>
  <si>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</si>
  <si>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</si>
  <si>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</si>
  <si>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</si>
  <si>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</si>
  <si>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</si>
  <si>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</si>
  <si>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</si>
  <si>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</si>
  <si>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</si>
  <si>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</si>
  <si>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</si>
  <si>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</si>
  <si>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</si>
  <si>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</si>
  <si>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</si>
  <si>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</si>
  <si>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</si>
  <si>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</si>
  <si>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</si>
  <si>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</si>
  <si>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</si>
  <si>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</si>
  <si>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</si>
  <si>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</si>
  <si>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</si>
  <si>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</si>
  <si>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</si>
  <si>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</si>
  <si>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</si>
  <si>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</si>
  <si>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</si>
  <si>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</si>
  <si>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</si>
  <si>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</si>
  <si>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</si>
  <si>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</si>
  <si>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</si>
  <si>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</si>
  <si>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</si>
  <si>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</si>
  <si>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</si>
  <si>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</si>
  <si>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</si>
  <si>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</si>
  <si>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</si>
  <si>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</si>
  <si>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</si>
  <si>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</si>
  <si>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</si>
  <si>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</si>
  <si>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</si>
  <si>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</si>
  <si>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</si>
  <si>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</si>
  <si>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</si>
  <si>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</si>
  <si>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</si>
  <si>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</si>
  <si>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</si>
  <si>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</si>
  <si>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</si>
  <si>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</si>
  <si>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</si>
  <si>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</si>
  <si>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</si>
  <si>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</si>
  <si>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</si>
  <si>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</si>
  <si>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</si>
  <si>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</si>
  <si>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</si>
  <si>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</si>
  <si>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</si>
  <si>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</si>
  <si>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</si>
  <si>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</si>
  <si>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</si>
  <si>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</si>
  <si>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</si>
  <si>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</si>
  <si>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</si>
  <si>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</si>
  <si>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</si>
  <si>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</si>
  <si>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</si>
  <si>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</si>
  <si>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</si>
  <si>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</si>
  <si>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</si>
  <si>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</si>
  <si>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</si>
  <si>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</si>
  <si>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</si>
  <si>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</si>
  <si>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</si>
  <si>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</si>
  <si>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</si>
  <si>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</si>
  <si>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</si>
  <si>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</si>
  <si>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</si>
  <si>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</si>
  <si>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</si>
  <si>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</si>
  <si>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</si>
  <si>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</si>
  <si>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</si>
  <si>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</si>
  <si>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</si>
  <si>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</si>
  <si>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</si>
  <si>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</si>
  <si>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</si>
  <si>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</si>
  <si>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</si>
  <si>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</si>
  <si>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</si>
  <si>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</si>
  <si>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</si>
  <si>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</si>
  <si>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</si>
  <si>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</si>
  <si>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</si>
  <si>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</si>
  <si>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</si>
  <si>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</si>
  <si>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</si>
  <si>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</si>
  <si>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</si>
  <si>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</si>
  <si>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</si>
  <si>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</si>
  <si>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</si>
  <si>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</si>
  <si>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</si>
  <si>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</si>
  <si>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</si>
  <si>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</si>
  <si>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</si>
  <si>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</si>
  <si>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</si>
  <si>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</si>
  <si>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</si>
  <si>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</si>
  <si>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</si>
  <si>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</si>
  <si>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</si>
  <si>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</si>
  <si>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</si>
  <si>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</si>
  <si>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</si>
  <si>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</si>
  <si>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</si>
  <si>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</si>
  <si>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</si>
  <si>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</si>
  <si>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</si>
  <si>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</si>
  <si>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</si>
  <si>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</si>
  <si>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</si>
  <si>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</si>
  <si>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</si>
  <si>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</si>
  <si>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</si>
  <si>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</si>
  <si>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</si>
  <si>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</si>
  <si>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</si>
  <si>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</si>
  <si>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</si>
  <si>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</si>
  <si>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</si>
  <si>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</si>
  <si>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</si>
  <si>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</si>
  <si>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</si>
  <si>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</si>
  <si>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</si>
  <si>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</si>
  <si>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</si>
  <si>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</si>
  <si>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</si>
  <si>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</si>
  <si>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</si>
  <si>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</si>
  <si>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</si>
  <si>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</si>
  <si>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</si>
  <si>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</si>
  <si>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</si>
  <si>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</si>
  <si>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</si>
  <si>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</si>
  <si>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</si>
  <si>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</si>
  <si>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</si>
  <si>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</si>
  <si>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</si>
  <si>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</si>
  <si>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</si>
  <si>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</si>
  <si>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</si>
  <si>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</si>
  <si>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</si>
  <si>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</si>
  <si>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</si>
  <si>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</si>
  <si>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</si>
  <si>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</si>
  <si>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</si>
  <si>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</si>
  <si>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</si>
  <si>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</si>
  <si>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</si>
  <si>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</si>
  <si>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</si>
  <si>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</si>
  <si>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</si>
  <si>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</si>
  <si>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</si>
  <si>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</si>
  <si>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</si>
  <si>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</si>
  <si>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</si>
  <si>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</si>
  <si>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</si>
  <si>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</si>
  <si>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</si>
  <si>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</si>
  <si>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</si>
  <si>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</si>
  <si>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</si>
  <si>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</si>
  <si>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</si>
  <si>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</si>
  <si>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</si>
  <si>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</si>
  <si>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</si>
  <si>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</si>
  <si>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</si>
  <si>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</si>
  <si>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</si>
  <si>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</si>
  <si>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</si>
  <si>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</si>
  <si>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</si>
  <si>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</si>
  <si>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</si>
  <si>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</si>
  <si>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</si>
  <si>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</si>
  <si>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</si>
  <si>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</si>
  <si>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</si>
  <si>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</si>
  <si>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</si>
  <si>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</si>
  <si>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</si>
  <si>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</si>
  <si>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</si>
  <si>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</si>
  <si>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</si>
  <si>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</si>
  <si>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</si>
  <si>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</si>
  <si>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</si>
  <si>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</si>
  <si>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</si>
  <si>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</si>
  <si>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</si>
  <si>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</si>
  <si>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</si>
  <si>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</si>
  <si>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</si>
  <si>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</si>
  <si>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</si>
  <si>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</si>
  <si>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</si>
  <si>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</si>
  <si>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</si>
  <si>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</si>
  <si>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</si>
  <si>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</si>
  <si>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</si>
  <si>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</si>
  <si>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</si>
  <si>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</si>
  <si>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</si>
  <si>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</si>
  <si>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</si>
  <si>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</si>
  <si>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</si>
  <si>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</si>
  <si>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</si>
  <si>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</si>
  <si>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</si>
  <si>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</si>
  <si>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</si>
  <si>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</si>
  <si>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</si>
  <si>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</si>
  <si>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</si>
  <si>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</si>
  <si>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</si>
  <si>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</si>
  <si>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</si>
  <si>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</si>
  <si>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</si>
  <si>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</si>
  <si>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</si>
  <si>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</si>
  <si>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</si>
  <si>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</si>
  <si>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</si>
  <si>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</si>
  <si>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</si>
  <si>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</si>
  <si>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</si>
  <si>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</si>
  <si>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</si>
  <si>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</si>
  <si>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</si>
  <si>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</si>
  <si>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</si>
  <si>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</si>
  <si>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</si>
  <si>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</si>
  <si>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</si>
  <si>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</si>
  <si>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</si>
  <si>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</si>
  <si>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</si>
  <si>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</si>
  <si>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</si>
  <si>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</si>
  <si>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</si>
  <si>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</si>
  <si>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</si>
  <si>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</si>
  <si>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</si>
  <si>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</si>
  <si>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</si>
  <si>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</si>
  <si>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</si>
  <si>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</si>
  <si>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</si>
  <si>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</si>
  <si>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</si>
  <si>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</si>
  <si>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</si>
  <si>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</si>
  <si>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</si>
  <si>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</si>
  <si>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</si>
  <si>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</si>
  <si>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</si>
  <si>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</si>
  <si>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</si>
  <si>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</si>
  <si>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</si>
  <si>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</si>
  <si>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</si>
  <si>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</si>
  <si>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</si>
  <si>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</si>
  <si>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</si>
  <si>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</si>
  <si>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</si>
  <si>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</si>
  <si>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</si>
  <si>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</si>
  <si>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</si>
  <si>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</si>
  <si>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</si>
  <si>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</si>
  <si>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</si>
  <si>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</si>
  <si>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</si>
  <si>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</si>
  <si>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</si>
  <si>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</si>
  <si>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</si>
  <si>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</si>
  <si>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</si>
  <si>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</si>
  <si>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</si>
  <si>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</si>
  <si>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</si>
  <si>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</si>
  <si>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</si>
  <si>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</si>
  <si>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</si>
  <si>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</si>
  <si>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</si>
  <si>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</si>
  <si>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</si>
  <si>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</si>
  <si>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</si>
  <si>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</si>
  <si>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</si>
  <si>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</si>
  <si>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</si>
  <si>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</si>
  <si>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</si>
  <si>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</si>
  <si>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</si>
  <si>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</si>
  <si>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</si>
  <si>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</si>
  <si>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</si>
  <si>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</si>
  <si>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</si>
  <si>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</si>
  <si>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</si>
  <si>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</si>
  <si>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</si>
  <si>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</si>
  <si>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</si>
  <si>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</si>
  <si>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</si>
  <si>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</si>
  <si>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</si>
  <si>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</si>
  <si>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</si>
  <si>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</si>
  <si>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</si>
  <si>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</si>
  <si>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</si>
  <si>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</si>
  <si>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</si>
  <si>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</si>
  <si>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</si>
  <si>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</si>
  <si>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</si>
  <si>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</si>
  <si>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</si>
  <si>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</si>
  <si>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</si>
  <si>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</si>
  <si>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</si>
  <si>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</si>
  <si>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</si>
  <si>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</si>
  <si>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</si>
  <si>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</si>
  <si>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</si>
  <si>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</si>
  <si>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</si>
  <si>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</si>
  <si>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</si>
  <si>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</si>
  <si>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</si>
  <si>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</si>
  <si>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</si>
  <si>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</si>
  <si>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</si>
  <si>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</si>
  <si>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</si>
  <si>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</si>
  <si>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</si>
  <si>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</si>
  <si>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</si>
  <si>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</si>
  <si>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</si>
  <si>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</si>
  <si>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</si>
  <si>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</si>
  <si>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</si>
  <si>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</si>
  <si>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</si>
  <si>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</si>
  <si>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</si>
  <si>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</si>
  <si>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</si>
  <si>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</si>
  <si>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</si>
  <si>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</si>
  <si>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</si>
  <si>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</si>
  <si>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</si>
  <si>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</si>
  <si>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</si>
  <si>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</si>
  <si>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</si>
  <si>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</si>
  <si>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Return of investment income (T5)</t>
  </si>
  <si>
    <t>The start date is when you would like to begin the work (e.g. January) and the due date is no later than end of February. The work assignee is the Admin.
Karbon best practice template for T5 return of investment income. To use with Karbon, set under a "Tax: T5" work type. There are three roles in this work template for Admin, Preparer, and Reviewer.
The automators within the workflow will update the task due dates and move the assignment of the work automatically based on the completion of the sections themselves.</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</si>
  <si>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</si>
  <si>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</si>
  <si>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</si>
  <si>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</si>
  <si>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</si>
  <si>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</si>
  <si>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</si>
  <si>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</si>
  <si>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</si>
  <si>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</si>
  <si>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</si>
  <si>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</si>
  <si>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</si>
  <si>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</si>
  <si>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</si>
  <si>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</si>
  <si>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</si>
  <si>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</si>
  <si>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</si>
  <si>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</si>
  <si>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</si>
  <si>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</si>
  <si>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</si>
  <si>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</si>
  <si>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</si>
  <si>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</si>
  <si>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</si>
  <si>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</si>
  <si>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</si>
  <si>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</si>
  <si>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</si>
  <si>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</si>
  <si>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</si>
  <si>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</si>
  <si>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</si>
  <si>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</si>
  <si>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</si>
  <si>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</si>
  <si>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</si>
  <si>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</si>
  <si>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</si>
  <si>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</si>
  <si>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Kick-off</t>
  </si>
  <si>
    <t>Ensure billing/payment for services has been sent/collected</t>
  </si>
  <si>
    <t>If not, follow up via client task, email or phone.</t>
  </si>
  <si>
    <t>Preparation</t>
  </si>
  <si>
    <t>Once done, send the next client task to update the client on the completion of the tax return work.</t>
  </si>
  <si>
    <t>Receive the signed engagement letter (and other client documents)</t>
  </si>
  <si>
    <t>Validate the receipt of a signed engagement letter, questions, and documents received (e.g. uploaded via client tasks).</t>
  </si>
  <si>
    <t>Create and send engagement letter / agreement to client (via client task)</t>
  </si>
  <si>
    <t>&lt;div&gt;Once everything has been validated, mark all tasks in this section complete to automatically move the tax return to Prep status and auto-notify the Preparer to begin work. Feel free to &lt;a href="https://help.karbonhq.com/en/articles/1524572-mention-a-colleague" target="_blank"&gt;@ mention&lt;/a&gt; the Preparer with any additional notes on their first task.&amp;nbsp;&lt;/div&gt;&lt;div&gt;&lt;br&gt;&lt;/div&gt;&lt;div&gt;&lt;b&gt;&lt;i&gt;Using a pricing &amp;amp; proposal software like &lt;a href="https://goproposal.com/US/" target="_blank"&gt;GoProposal&lt;/a&gt; or &lt;a href="https://www.practiceignition.com/" target="_blank"&gt;Practice Ignition&lt;/a&gt;?&amp;nbsp;&lt;/i&gt;&lt;/b&gt;&lt;/div&gt;&lt;div&gt;Validate all the parameters of the work item is correct (e.g. start date / due dates). Assign the roles to the team members by either resetting the work item or clicking on each role and assigning to the right owner.&lt;/div&gt;</t>
  </si>
  <si>
    <t>If prior client, leverage pre-existing engagement letter (or agreement). 
If new client, be sure that everything was handled correctly during the sales process. Create and attach the engagement to the client task below.&lt;div&gt;&lt;br&gt;&lt;/div&gt;&lt;div&gt;In either case, review the client task and remove any that aren't relevant. Send the client task to kick-off the engagement. Once client task is sent, change &lt;span style="font-weight: 700;"&gt;&lt;font color="#6c3b8f"&gt;work status to "Waiting for client"&lt;/font&gt;&lt;/span&gt; (or set an &lt;a href="https://karbonhq.com/workflow-automators/" target="_blank" style="background-color: rgb(255, 255, 255);"&gt;Automator&lt;/a&gt; as such).&lt;br&gt;&lt;/div&gt;</t>
  </si>
  <si>
    <t>&lt;span style="font-weight: 700;"&gt;Complete the following:&amp;nbsp;&lt;/span&gt;&lt;div&gt;&lt;span style="font-weight: 700;"&gt;1)&amp;nbsp;&lt;/span&gt;&lt;span style="font-weight: 700;"&gt;Diagnostics&lt;/span&gt;: Go to the Diagnostics and resolve flagged issues in the return. Click on the issue to go to the input screen and resolve the highlighted issue. Note that fatal and critical diagnostics must be resolved. Review suggestions and take appropriate action for each, making notes as appropriate for the Reviewer (via comments).&amp;nbsp;&lt;/div&gt;&lt;div&gt;&lt;span style="font-weight: 700;"&gt;2) Prior year compare&lt;/span&gt;: Once you have completed all of the above steps and feel confident in your work, review the return as a whole. Compare each page of last year’s return to your work in this year's return. Correct any errors you may find. Add any necessary forms that were present in prior returns, but are not included in this year’s return.&amp;nbsp;&lt;/div&gt;&lt;div&gt;&lt;span style="font-weight: 700;"&gt;3) Calculate invoice amount (if applicable):&lt;/span&gt; Review time and effort spent and propose the invoice amount via a comment for the Reviewer.&amp;nbsp;&lt;/div&gt;</t>
  </si>
  <si>
    <t>Investment income return (T5) is required</t>
  </si>
  <si>
    <t>Please complete this checklist in order to begin this year's T5 investment income return</t>
  </si>
  <si>
    <t>Hi &lt;%preferred_name&gt;,&lt;BR/&gt;&lt;BR/&gt;Please complete the following checklist so that we can begin this year's T5 return.&lt;BR/&gt;&lt;BR/&gt;By clicking below, you can get more information, add comments or questions, and upload files. Once you have completed an item please remember to check it off so we know that it has been done. If you have any questions, please comment on the task below.</t>
  </si>
  <si>
    <t>Reminder #&lt;%reminder_number&gt;: Please complete the checklist for this year's T5 return</t>
  </si>
  <si>
    <t>Review and confirm this year's return of investment income (T5) engagement (attached)</t>
  </si>
  <si>
    <t>Attached is this year's T5 engagement letter. Please review, sign and upload to this task to get the project started. If you have any questions, comment on this task or contact us.</t>
  </si>
  <si>
    <t>Upload your year-end financial summary and/or provide accountant access to your general ledger</t>
  </si>
  <si>
    <t>To begin your T5 investment income return, we need to access to your general ledger details for things like shareholder loans, dividends paid, and shareholder salaries.</t>
  </si>
  <si>
    <t>Ensure the T5 investment return is ready to be worked on (and move into production with the Preparer)</t>
  </si>
  <si>
    <t>Obtain YE financial summary (for transaction details for dividends, etc.)</t>
  </si>
  <si>
    <t>Either obtain access to the client's YE complete books or obtain an export of the general ledger that includes things like shareholder loans, dividends paid, and shareholder salaries. Once the YE detail is obtained, mark this task as complete.</t>
  </si>
  <si>
    <t>Prepare T5 return of investment income</t>
  </si>
  <si>
    <t>Review client documents from the client including their YE summary and/or general ledger</t>
  </si>
  <si>
    <t>This includes prior year T5 filing, year-end tax package,&amp;nbsp;and their general ledger.&lt;br&gt;</t>
  </si>
  <si>
    <t>Create working papers for T5</t>
  </si>
  <si>
    <t>Roll forward prior year working papers and update with current year. For instance, calculate actual dividends paid to each shareholder.</t>
  </si>
  <si>
    <t>Create T5 tax file and enter / upload data</t>
  </si>
  <si>
    <t>Track your notes as a comment on this task for referencing later during the self or manager review. Be sure to add all shareholder information into your preferred tax program including the actual amounts of dividends paid.</t>
  </si>
  <si>
    <t>Draft for review any dividend declaration letters and/or shareholder schedules (if required)</t>
  </si>
  <si>
    <t>Complete self review of the T5 investment income return</t>
  </si>
  <si>
    <t>Complete the manager's review of the T5 investment income return</t>
  </si>
  <si>
    <t>Review the T5 return. Comment and @ mention the Tax Preparer as needed on the required changes that need to be made. Use the comment on this feature to resolve all review notes. Once done, mark this task as complete and send the client task below to schedule a review meeting with the client.&amp;nbsp;&lt;div&gt;&lt;br&gt;&lt;/div&gt;&lt;div&gt;&lt;span style="font-weight: 700;"&gt;&lt;i&gt;Invoice Calculation:&amp;nbsp;&lt;/i&gt;&lt;/span&gt;&lt;/div&gt;&lt;div&gt;If applicable, review and finalize the tax invoice calculation. Once finalized, make a comment to the Admin on this task or the billing task later in the workflow to communicate the billing amount.&lt;/div&gt;</t>
  </si>
  <si>
    <t>Assemble T5 summary (and documention) and send to client for review and signature</t>
  </si>
  <si>
    <t>Ensure all errors are resolved prior to sending final T5 summary / details to the client.</t>
  </si>
  <si>
    <t>Receive signed and approved T5 summary from client</t>
  </si>
  <si>
    <t>Once received, continue to file and follow-up.</t>
  </si>
  <si>
    <t>File the T5 (via preferred tax program)</t>
  </si>
  <si>
    <t>Receive filing confirmation and save to client folder.</t>
  </si>
  <si>
    <t>Close the T5 job (ensure payment, update docs in DMS, and inform client/shareholders)</t>
  </si>
  <si>
    <t>Download copies of T5 and save in DMS system (or this work item)</t>
  </si>
  <si>
    <t>Email client to confirm T5 has been filed (and provide copies and/ors slips if needed)</t>
  </si>
  <si>
    <t>Provide copies of the T5 summary, slips for shareholders, and confirmation to the client if needed or requested.</t>
  </si>
  <si>
    <t>Distribute T5 slips to shareholders (if requested or required by client)</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</si>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</sst>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Tasks'!$G$4:$G$62,'Job Roles'!C4),"Create","No Action")</f>
        <v>Create</v>
      </c>
      <c r="C4" s="4" t="s">
        <v>308</v>
      </c>
      <c r="D4" s="14">
        <v>0</v>
      </c>
      <c r="E4" s="8" t="s">
        <v>419</v>
      </c>
    </row>
    <row r="5" spans="1:5" x14ac:dyDescent="0.2">
      <c r="A5" s="2"/>
      <c r="B5" s="6" t="str">
        <f>IF(COUNTIF('Work Template Tasks'!$G$4:$G$62,'Job Roles'!C5),"Create","No Action")</f>
        <v>No Action</v>
      </c>
      <c r="C5" s="4" t="s">
        <v>426</v>
      </c>
      <c r="D5" s="14">
        <v>150</v>
      </c>
      <c r="E5" s="8" t="s">
        <v>419</v>
      </c>
    </row>
    <row r="6" spans="1:5" x14ac:dyDescent="0.2">
      <c r="A6" s="2"/>
      <c r="B6" s="6" t="str">
        <f>IF(COUNTIF('Work Template Tasks'!$G$4:$G$62,'Job Roles'!C6),"Create","No Action")</f>
        <v>Create</v>
      </c>
      <c r="C6" s="4" t="s">
        <v>427</v>
      </c>
      <c r="D6" s="14">
        <v>90</v>
      </c>
      <c r="E6" s="8" t="s">
        <v>419</v>
      </c>
    </row>
    <row r="7" spans="1:5" x14ac:dyDescent="0.2">
      <c r="A7" s="2"/>
      <c r="B7" s="6" t="str">
        <f>IF(COUNTIF('Work Template Tasks'!$G$4:$G$62,'Job Roles'!C7),"Create","No Action")</f>
        <v>No Action</v>
      </c>
      <c r="C7" s="4" t="s">
        <v>428</v>
      </c>
      <c r="D7" s="14">
        <v>150</v>
      </c>
      <c r="E7" s="8" t="s">
        <v>419</v>
      </c>
    </row>
    <row r="8" spans="1:5" x14ac:dyDescent="0.2">
      <c r="A8" s="2"/>
      <c r="B8" s="6" t="str">
        <f>IF(COUNTIF('Work Template Tasks'!$G$4:$G$62,'Job Roles'!C8),"Create","No Action")</f>
        <v>No Action</v>
      </c>
      <c r="C8" s="4" t="s">
        <v>429</v>
      </c>
      <c r="D8" s="14">
        <v>100</v>
      </c>
      <c r="E8" s="8" t="s">
        <v>419</v>
      </c>
    </row>
    <row r="9" spans="1:5" x14ac:dyDescent="0.2">
      <c r="A9" s="2"/>
      <c r="B9" s="6" t="str">
        <f>IF(COUNTIF('Work Template Tasks'!$G$4:$G$62,'Job Roles'!C9),"Create","No Action")</f>
        <v>No Action</v>
      </c>
      <c r="C9" s="4" t="s">
        <v>422</v>
      </c>
      <c r="D9" s="14">
        <v>90</v>
      </c>
      <c r="E9" s="8" t="s">
        <v>419</v>
      </c>
    </row>
    <row r="10" spans="1:5" x14ac:dyDescent="0.2">
      <c r="A10" s="2"/>
      <c r="B10" s="6" t="str">
        <f>IF(COUNTIF('Work Template Tasks'!$G$4:$G$62,'Job Roles'!C10),"Create","No Action")</f>
        <v>No Action</v>
      </c>
      <c r="C10" s="4" t="s">
        <v>430</v>
      </c>
      <c r="D10" s="14">
        <v>60</v>
      </c>
      <c r="E10" s="8" t="s">
        <v>419</v>
      </c>
    </row>
    <row r="11" spans="1:5" x14ac:dyDescent="0.2">
      <c r="A11" s="2"/>
      <c r="B11" s="6" t="str">
        <f>IF(COUNTIF('Work Template Tasks'!$G$4:$G$62,'Job Roles'!C11),"Create","No Action")</f>
        <v>No Action</v>
      </c>
      <c r="C11" s="4" t="s">
        <v>431</v>
      </c>
      <c r="D11" s="14">
        <v>60</v>
      </c>
      <c r="E11" s="8" t="s">
        <v>419</v>
      </c>
    </row>
    <row r="12" spans="1:5" x14ac:dyDescent="0.2">
      <c r="A12" s="2"/>
      <c r="B12" s="6" t="str">
        <f>IF(COUNTIF('Work Template Tasks'!$G$4:$G$62,'Job Roles'!C12),"Create","No Action")</f>
        <v>No Action</v>
      </c>
      <c r="C12" s="4" t="s">
        <v>432</v>
      </c>
      <c r="D12" s="14">
        <v>100</v>
      </c>
      <c r="E12" s="8" t="s">
        <v>419</v>
      </c>
    </row>
    <row r="13" spans="1:5" x14ac:dyDescent="0.2">
      <c r="A13" s="2"/>
      <c r="B13" s="6" t="str">
        <f>IF(COUNTIF('Work Template Tasks'!$G$4:$G$62,'Job Roles'!C13),"Create","No Action")</f>
        <v>No Action</v>
      </c>
      <c r="C13" s="4" t="s">
        <v>433</v>
      </c>
      <c r="D13" s="14">
        <v>150</v>
      </c>
      <c r="E13" s="8" t="s">
        <v>419</v>
      </c>
    </row>
    <row r="14" spans="1:5" x14ac:dyDescent="0.2">
      <c r="A14" s="2"/>
      <c r="B14" s="6" t="str">
        <f>IF(COUNTIF('Work Template Tasks'!$G$4:$G$62,'Job Roles'!C14),"Create","No Action")</f>
        <v>No Action</v>
      </c>
      <c r="C14" s="4" t="s">
        <v>434</v>
      </c>
      <c r="D14" s="14">
        <v>100</v>
      </c>
      <c r="E14" s="8" t="s">
        <v>419</v>
      </c>
    </row>
    <row r="15" spans="1:5" x14ac:dyDescent="0.2">
      <c r="A15" s="2"/>
      <c r="B15" s="6" t="str">
        <f>IF(COUNTIF('Work Template Tasks'!$G$4:$G$62,'Job Roles'!C15),"Create","No Action")</f>
        <v>Create</v>
      </c>
      <c r="C15" s="4" t="s">
        <v>435</v>
      </c>
      <c r="D15" s="14">
        <v>100</v>
      </c>
      <c r="E15" s="8" t="s">
        <v>419</v>
      </c>
    </row>
    <row r="16" spans="1:5" x14ac:dyDescent="0.2">
      <c r="A16" s="2"/>
      <c r="B16" s="6" t="str">
        <f>IF(COUNTIF('Work Template Tasks'!$G$4:$G$62,'Job Roles'!C16),"Create","No Action")</f>
        <v>Create</v>
      </c>
      <c r="C16" s="4" t="s">
        <v>436</v>
      </c>
      <c r="D16" s="14">
        <v>150</v>
      </c>
      <c r="E16" s="8" t="s">
        <v>419</v>
      </c>
    </row>
    <row r="17" spans="1:5" x14ac:dyDescent="0.2">
      <c r="A17" s="2"/>
      <c r="B17" s="6" t="str">
        <f>IF(COUNTIF('Work Template Tasks'!$G$4:$G$62,'Job Roles'!C17),"Create","No Action")</f>
        <v>No Action</v>
      </c>
      <c r="C17" s="4" t="s">
        <v>437</v>
      </c>
      <c r="D17" s="14">
        <v>100</v>
      </c>
      <c r="E17" s="8" t="s">
        <v>419</v>
      </c>
    </row>
    <row r="18" spans="1:5" x14ac:dyDescent="0.2">
      <c r="A18" s="2"/>
      <c r="B18" s="6" t="str">
        <f>IF(COUNTIF('Work Template Tasks'!$G$4:$G$62,'Job Roles'!C18),"Create","No Action")</f>
        <v>No Action</v>
      </c>
      <c r="C18" s="4" t="s">
        <v>438</v>
      </c>
      <c r="D18" s="14">
        <v>100</v>
      </c>
      <c r="E18" s="8" t="s">
        <v>419</v>
      </c>
    </row>
    <row r="19" spans="1:5" x14ac:dyDescent="0.2">
      <c r="A19" s="2"/>
      <c r="B19" s="6" t="str">
        <f>IF(COUNTIF('Work Template Tasks'!$G$4:$G$62,'Job Roles'!C19),"Create","No Action")</f>
        <v>No Action</v>
      </c>
      <c r="C19" s="4" t="s">
        <v>439</v>
      </c>
      <c r="D19" s="14">
        <v>100</v>
      </c>
      <c r="E19" s="8" t="s">
        <v>419</v>
      </c>
    </row>
    <row r="20" spans="1:5" x14ac:dyDescent="0.2">
      <c r="A20" s="2"/>
      <c r="B20" s="6" t="str">
        <f>IF(COUNTIF('Work Template Tasks'!$G$4:$G$62,'Job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Tasks'!$I$4:$I$62,C4),"Create","No Action")</f>
        <v>Create</v>
      </c>
      <c r="C4" s="4" t="s">
        <v>308</v>
      </c>
      <c r="D4" s="8"/>
    </row>
    <row r="5" spans="1:4" x14ac:dyDescent="0.2">
      <c r="A5" s="2"/>
      <c r="B5" s="6" t="str">
        <f>IF(COUNTIF('Work Template Tasks'!$I$4:$I$62,C5),"Create","No Action")</f>
        <v>No Action</v>
      </c>
      <c r="C5" s="4" t="s">
        <v>443</v>
      </c>
      <c r="D5" s="8" t="s">
        <v>418</v>
      </c>
    </row>
    <row r="6" spans="1:4" x14ac:dyDescent="0.2">
      <c r="A6" s="2"/>
      <c r="B6" s="6" t="str">
        <f>IF(COUNTIF('Work Template Tasks'!$I$4:$I$62,C6),"Create","No Action")</f>
        <v>Create</v>
      </c>
      <c r="C6" s="4" t="s">
        <v>427</v>
      </c>
      <c r="D6" s="8" t="s">
        <v>418</v>
      </c>
    </row>
    <row r="7" spans="1:4" x14ac:dyDescent="0.2">
      <c r="A7" s="2"/>
      <c r="B7" s="6" t="str">
        <f>IF(COUNTIF('Work Template Tasks'!$I$4:$I$62,C7),"Create","No Action")</f>
        <v>No Action</v>
      </c>
      <c r="C7" s="4" t="s">
        <v>444</v>
      </c>
      <c r="D7" s="8" t="s">
        <v>418</v>
      </c>
    </row>
    <row r="8" spans="1:4" x14ac:dyDescent="0.2">
      <c r="A8" s="2"/>
      <c r="B8" s="6" t="str">
        <f>IF(COUNTIF('Work Template Tasks'!$I$4:$I$62,C8),"Create","No Action")</f>
        <v>No Action</v>
      </c>
      <c r="C8" s="4" t="s">
        <v>445</v>
      </c>
      <c r="D8" s="8" t="s">
        <v>418</v>
      </c>
    </row>
    <row r="9" spans="1:4" x14ac:dyDescent="0.2">
      <c r="A9" s="2"/>
      <c r="B9" s="6" t="str">
        <f>IF(COUNTIF('Work Template Tasks'!$I$4:$I$62,C9),"Create","No Action")</f>
        <v>No Action</v>
      </c>
      <c r="C9" s="4" t="s">
        <v>446</v>
      </c>
      <c r="D9" s="8" t="s">
        <v>418</v>
      </c>
    </row>
    <row r="10" spans="1:4" x14ac:dyDescent="0.2">
      <c r="A10" s="2"/>
      <c r="B10" s="6" t="str">
        <f>IF(COUNTIF('Work Template Tasks'!$I$4:$I$62,C10),"Create","No Action")</f>
        <v>Create</v>
      </c>
      <c r="C10" s="4" t="s">
        <v>447</v>
      </c>
      <c r="D10" s="8" t="s">
        <v>418</v>
      </c>
    </row>
    <row r="11" spans="1:4" x14ac:dyDescent="0.2">
      <c r="A11" s="2"/>
      <c r="B11" s="6" t="str">
        <f>IF(COUNTIF('Work Template Tasks'!$I$4:$I$62,C11),"Create","No Action")</f>
        <v>No Action</v>
      </c>
      <c r="C11" s="4" t="s">
        <v>448</v>
      </c>
      <c r="D11" s="8" t="s">
        <v>418</v>
      </c>
    </row>
    <row r="12" spans="1:4" x14ac:dyDescent="0.2">
      <c r="A12" s="2"/>
      <c r="B12" s="6" t="str">
        <f>IF(COUNTIF('Work Template Tasks'!$I$4:$I$62,C12),"Create","No Action")</f>
        <v>No Action</v>
      </c>
      <c r="C12" s="4" t="s">
        <v>449</v>
      </c>
      <c r="D12" s="8" t="s">
        <v>418</v>
      </c>
    </row>
    <row r="13" spans="1:4" x14ac:dyDescent="0.2">
      <c r="A13" s="2"/>
      <c r="B13" s="6" t="str">
        <f>IF(COUNTIF('Work Template Tasks'!$I$4:$I$62,C13),"Create","No Action")</f>
        <v>No Action</v>
      </c>
      <c r="C13" s="4" t="s">
        <v>450</v>
      </c>
      <c r="D13" s="8" t="s">
        <v>419</v>
      </c>
    </row>
    <row r="14" spans="1:4" x14ac:dyDescent="0.2">
      <c r="A14" s="2"/>
      <c r="B14" s="6" t="str">
        <f>IF(COUNTIF('Work Template Tasks'!$I$4:$I$62,C14),"Create","No Action")</f>
        <v>No Action</v>
      </c>
      <c r="C14" s="4" t="s">
        <v>451</v>
      </c>
      <c r="D14" s="8" t="s">
        <v>418</v>
      </c>
    </row>
    <row r="15" spans="1:4" x14ac:dyDescent="0.2">
      <c r="A15" s="2"/>
      <c r="B15" s="6" t="str">
        <f>IF(COUNTIF('Work Template Tasks'!$I$4:$I$62,C15),"Create","No Action")</f>
        <v>No Action</v>
      </c>
      <c r="C15" s="4" t="s">
        <v>452</v>
      </c>
      <c r="D15" s="8" t="s">
        <v>418</v>
      </c>
    </row>
    <row r="16" spans="1:4" x14ac:dyDescent="0.2">
      <c r="A16" s="2"/>
      <c r="B16" s="6" t="str">
        <f>IF(COUNTIF('Work Template Tasks'!$I$4:$I$62,C16),"Create","No Action")</f>
        <v>Create</v>
      </c>
      <c r="C16" s="4" t="s">
        <v>453</v>
      </c>
      <c r="D16" s="8" t="s">
        <v>418</v>
      </c>
    </row>
    <row r="17" spans="1:4" x14ac:dyDescent="0.2">
      <c r="A17" s="2"/>
      <c r="B17" s="6" t="str">
        <f>IF(COUNTIF('Work Template Tasks'!$I$4:$I$62,C17),"Create","No Action")</f>
        <v>No Action</v>
      </c>
      <c r="C17" s="4" t="s">
        <v>454</v>
      </c>
      <c r="D17" s="8" t="s">
        <v>418</v>
      </c>
    </row>
    <row r="18" spans="1:4" x14ac:dyDescent="0.2">
      <c r="A18" s="2"/>
      <c r="B18" s="6" t="str">
        <f>IF(COUNTIF('Work Template Tasks'!$I$4:$I$62,C18),"Create","No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Create</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636</v>
      </c>
    </row>
    <row r="3" spans="1:6" x14ac:dyDescent="0.2">
      <c r="A3" s="22"/>
      <c r="B3" s="24"/>
      <c r="C3" s="26"/>
      <c r="D3" s="30"/>
      <c r="F3" s="35"/>
    </row>
    <row r="4" spans="1:6" x14ac:dyDescent="0.2">
      <c r="A4" s="2"/>
      <c r="B4" s="6" t="str">
        <f>IF(COUNTIF('Work Template Tasks'!$X$4:$X$62,F4),"Create","No Action")</f>
        <v>No Action</v>
      </c>
      <c r="C4" s="4" t="s">
        <v>4</v>
      </c>
      <c r="D4" s="8" t="s">
        <v>504</v>
      </c>
      <c r="F4" s="6" t="str">
        <f>CONCATENATE(C4," - ",D4)</f>
        <v>Completed - Cancelled</v>
      </c>
    </row>
    <row r="5" spans="1:6" x14ac:dyDescent="0.2">
      <c r="A5" s="2"/>
      <c r="B5" s="6" t="str">
        <f>IF(COUNTIF('Work Template Tasks'!$X$4:$X$62,F5),"Create","No Action")</f>
        <v>No Action</v>
      </c>
      <c r="C5" s="4" t="s">
        <v>4</v>
      </c>
      <c r="D5" s="8" t="s">
        <v>505</v>
      </c>
      <c r="F5" s="6" t="str">
        <f t="shared" ref="F5:F36" si="0">CONCATENATE(C5," - ",D5)</f>
        <v>Completed - Not a fit</v>
      </c>
    </row>
    <row r="6" spans="1:6" x14ac:dyDescent="0.2">
      <c r="A6" s="2"/>
      <c r="B6" s="6" t="str">
        <f>IF(COUNTIF('Work Template Tasks'!$X$4:$X$62,F6),"Create","No Action")</f>
        <v>No Action</v>
      </c>
      <c r="C6" s="4" t="s">
        <v>4</v>
      </c>
      <c r="D6" s="8" t="s">
        <v>506</v>
      </c>
      <c r="F6" s="6" t="str">
        <f t="shared" si="0"/>
        <v>Completed - Closed lost</v>
      </c>
    </row>
    <row r="7" spans="1:6" x14ac:dyDescent="0.2">
      <c r="A7" s="2"/>
      <c r="B7" s="6" t="str">
        <f>IF(COUNTIF('Work Template Tasks'!$X$4:$X$62,F7),"Create","No Action")</f>
        <v>No Action</v>
      </c>
      <c r="C7" s="4" t="s">
        <v>4</v>
      </c>
      <c r="D7" s="8" t="s">
        <v>507</v>
      </c>
      <c r="F7" s="6" t="str">
        <f t="shared" si="0"/>
        <v>Completed - Closed won</v>
      </c>
    </row>
    <row r="8" spans="1:6" x14ac:dyDescent="0.2">
      <c r="A8" s="2"/>
      <c r="B8" s="6" t="str">
        <f>IF(COUNTIF('Work Template Tasks'!$X$4:$X$62,F8),"Create","No Action")</f>
        <v>No Action</v>
      </c>
      <c r="C8" s="4" t="s">
        <v>4</v>
      </c>
      <c r="D8" s="8" t="s">
        <v>508</v>
      </c>
      <c r="F8" s="6" t="str">
        <f t="shared" si="0"/>
        <v>Completed - Not applicable</v>
      </c>
    </row>
    <row r="9" spans="1:6" x14ac:dyDescent="0.2">
      <c r="A9" s="2"/>
      <c r="B9" s="6" t="str">
        <f>IF(COUNTIF('Work Template Tasks'!$X$4:$X$62,F9),"Create","No Action")</f>
        <v>Create</v>
      </c>
      <c r="C9" s="4" t="s">
        <v>2</v>
      </c>
      <c r="D9" s="8" t="s">
        <v>509</v>
      </c>
      <c r="F9" s="6" t="str">
        <f t="shared" si="0"/>
        <v>In Progress - Kick-off / Setup</v>
      </c>
    </row>
    <row r="10" spans="1:6" x14ac:dyDescent="0.2">
      <c r="A10" s="2"/>
      <c r="B10" s="6" t="str">
        <f>IF(COUNTIF('Work Template Tasks'!$X$4:$X$62,F10),"Create","No Action")</f>
        <v>Create</v>
      </c>
      <c r="C10" s="4" t="s">
        <v>2</v>
      </c>
      <c r="D10" s="8" t="s">
        <v>510</v>
      </c>
      <c r="F10" s="6" t="str">
        <f t="shared" si="0"/>
        <v>In Progress - Prep</v>
      </c>
    </row>
    <row r="11" spans="1:6" x14ac:dyDescent="0.2">
      <c r="A11" s="2"/>
      <c r="B11" s="6" t="str">
        <f>IF(COUNTIF('Work Template Tasks'!$X$4:$X$62,F11),"Create","No Action")</f>
        <v>No Action</v>
      </c>
      <c r="C11" s="4" t="s">
        <v>2</v>
      </c>
      <c r="D11" s="8" t="s">
        <v>511</v>
      </c>
      <c r="F11" s="6" t="str">
        <f t="shared" si="0"/>
        <v>In Progress - Process</v>
      </c>
    </row>
    <row r="12" spans="1:6" x14ac:dyDescent="0.2">
      <c r="A12" s="2"/>
      <c r="B12" s="6" t="str">
        <f>IF(COUNTIF('Work Template Tasks'!$X$4:$X$62,F12),"Create","No Action")</f>
        <v>Create</v>
      </c>
      <c r="C12" s="4" t="s">
        <v>2</v>
      </c>
      <c r="D12" s="8" t="s">
        <v>453</v>
      </c>
      <c r="F12" s="6" t="str">
        <f t="shared" si="0"/>
        <v>In Progress - Review</v>
      </c>
    </row>
    <row r="13" spans="1:6" x14ac:dyDescent="0.2">
      <c r="A13" s="2"/>
      <c r="B13" s="6" t="str">
        <f>IF(COUNTIF('Work Template Tasks'!$X$4:$X$62,F13),"Create","No Action")</f>
        <v>No Action</v>
      </c>
      <c r="C13" s="4" t="s">
        <v>2</v>
      </c>
      <c r="D13" s="8" t="s">
        <v>512</v>
      </c>
      <c r="F13" s="6" t="str">
        <f t="shared" si="0"/>
        <v>In Progress - Advise</v>
      </c>
    </row>
    <row r="14" spans="1:6" x14ac:dyDescent="0.2">
      <c r="A14" s="2"/>
      <c r="B14" s="6" t="str">
        <f>IF(COUNTIF('Work Template Tasks'!$X$4:$X$62,F14),"Create","No Action")</f>
        <v>Create</v>
      </c>
      <c r="C14" s="4" t="s">
        <v>2</v>
      </c>
      <c r="D14" s="8" t="s">
        <v>513</v>
      </c>
      <c r="F14" s="6" t="str">
        <f t="shared" si="0"/>
        <v>In Progress - Assemble</v>
      </c>
    </row>
    <row r="15" spans="1:6" x14ac:dyDescent="0.2">
      <c r="A15" s="2"/>
      <c r="B15" s="6" t="str">
        <f>IF(COUNTIF('Work Template Tasks'!$X$4:$X$62,F15),"Create","No Action")</f>
        <v>Create</v>
      </c>
      <c r="C15" s="4" t="s">
        <v>2</v>
      </c>
      <c r="D15" s="8" t="s">
        <v>514</v>
      </c>
      <c r="F15" s="6" t="str">
        <f t="shared" si="0"/>
        <v>In Progress - File</v>
      </c>
    </row>
    <row r="16" spans="1:6" x14ac:dyDescent="0.2">
      <c r="A16" s="2"/>
      <c r="B16" s="6" t="str">
        <f>IF(COUNTIF('Work Template Tasks'!$X$4:$X$62,F16),"Create","No Action")</f>
        <v>Create</v>
      </c>
      <c r="C16" s="4" t="s">
        <v>2</v>
      </c>
      <c r="D16" s="8" t="s">
        <v>515</v>
      </c>
      <c r="F16" s="6" t="str">
        <f t="shared" si="0"/>
        <v>In Progress - Follow-up</v>
      </c>
    </row>
    <row r="17" spans="1:6" x14ac:dyDescent="0.2">
      <c r="A17" s="2"/>
      <c r="B17" s="6" t="str">
        <f>IF(COUNTIF('Work Template Tasks'!$X$4:$X$62,F17),"Create","No Action")</f>
        <v>No Action</v>
      </c>
      <c r="C17" s="4" t="s">
        <v>2</v>
      </c>
      <c r="D17" s="8" t="s">
        <v>516</v>
      </c>
      <c r="F17" s="6" t="str">
        <f t="shared" si="0"/>
        <v>In Progress - Lodge</v>
      </c>
    </row>
    <row r="18" spans="1:6" x14ac:dyDescent="0.2">
      <c r="A18" s="2"/>
      <c r="B18" s="6" t="str">
        <f>IF(COUNTIF('Work Template Tasks'!$X$4:$X$62,F18),"Create","No Action")</f>
        <v>No Action</v>
      </c>
      <c r="C18" s="4" t="s">
        <v>1</v>
      </c>
      <c r="D18" s="8" t="s">
        <v>517</v>
      </c>
      <c r="F18" s="6" t="str">
        <f t="shared" si="0"/>
        <v>Ready To Start - Resend Client Tasks</v>
      </c>
    </row>
    <row r="19" spans="1:6" x14ac:dyDescent="0.2">
      <c r="A19" s="2"/>
      <c r="B19" s="6" t="str">
        <f>IF(COUNTIF('Work Template Tasks'!$X$4:$X$62,F19),"Create","No Action")</f>
        <v>No Action</v>
      </c>
      <c r="C19" s="4" t="s">
        <v>1</v>
      </c>
      <c r="D19" s="8" t="s">
        <v>518</v>
      </c>
      <c r="F19" s="6" t="str">
        <f t="shared" si="0"/>
        <v>Ready To Start - Ready for Accounting</v>
      </c>
    </row>
    <row r="20" spans="1:6" x14ac:dyDescent="0.2">
      <c r="A20" s="2"/>
      <c r="B20" s="6" t="str">
        <f>IF(COUNTIF('Work Template Tasks'!$X$4:$X$62,F20),"Create","No Action")</f>
        <v>No Action</v>
      </c>
      <c r="C20" s="4" t="s">
        <v>1</v>
      </c>
      <c r="D20" s="8" t="s">
        <v>519</v>
      </c>
      <c r="F20" s="6" t="str">
        <f t="shared" si="0"/>
        <v>Ready To Start - Ready for Tax</v>
      </c>
    </row>
    <row r="21" spans="1:6" x14ac:dyDescent="0.2">
      <c r="A21" s="2"/>
      <c r="B21" s="6" t="str">
        <f>IF(COUNTIF('Work Template Tasks'!$X$4:$X$62,F21),"Create","No Action")</f>
        <v>No Action</v>
      </c>
      <c r="C21" s="4" t="s">
        <v>3</v>
      </c>
      <c r="D21" s="8" t="s">
        <v>520</v>
      </c>
      <c r="F21" s="6" t="str">
        <f t="shared" si="0"/>
        <v>Waiting - Wait engagement letter</v>
      </c>
    </row>
    <row r="22" spans="1:6" x14ac:dyDescent="0.2">
      <c r="A22" s="2"/>
      <c r="B22" s="6" t="str">
        <f>IF(COUNTIF('Work Template Tasks'!$X$4:$X$62,F22),"Create","No Action")</f>
        <v>Create</v>
      </c>
      <c r="C22" s="4" t="s">
        <v>3</v>
      </c>
      <c r="D22" s="8" t="s">
        <v>521</v>
      </c>
      <c r="F22" s="6" t="str">
        <f t="shared" si="0"/>
        <v>Waiting - Waiting for info</v>
      </c>
    </row>
    <row r="23" spans="1:6" x14ac:dyDescent="0.2">
      <c r="A23" s="2"/>
      <c r="B23" s="6" t="str">
        <f>IF(COUNTIF('Work Template Tasks'!$X$4:$X$62,F23),"Create","No Action")</f>
        <v>No Action</v>
      </c>
      <c r="C23" s="4" t="s">
        <v>3</v>
      </c>
      <c r="D23" s="8" t="s">
        <v>522</v>
      </c>
      <c r="F23" s="6" t="str">
        <f t="shared" si="0"/>
        <v>Waiting - Waiting for CPA</v>
      </c>
    </row>
    <row r="24" spans="1:6" x14ac:dyDescent="0.2">
      <c r="A24" s="2"/>
      <c r="B24" s="6" t="str">
        <f>IF(COUNTIF('Work Template Tasks'!$X$4:$X$62,F24),"Create","No Action")</f>
        <v>No Action</v>
      </c>
      <c r="C24" s="4" t="s">
        <v>3</v>
      </c>
      <c r="D24" s="8" t="s">
        <v>523</v>
      </c>
      <c r="F24" s="6" t="str">
        <f t="shared" si="0"/>
        <v>Waiting - Waiting for client</v>
      </c>
    </row>
    <row r="25" spans="1:6" x14ac:dyDescent="0.2">
      <c r="A25" s="2"/>
      <c r="B25" s="6" t="str">
        <f>IF(COUNTIF('Work Template Tasks'!$X$4:$X$62,F25),"Create","No Action")</f>
        <v>No Action</v>
      </c>
      <c r="C25" s="4" t="s">
        <v>3</v>
      </c>
      <c r="D25" s="8" t="s">
        <v>524</v>
      </c>
      <c r="F25" s="6" t="str">
        <f t="shared" si="0"/>
        <v>Waiting - Waiting for client 2</v>
      </c>
    </row>
    <row r="26" spans="1:6" x14ac:dyDescent="0.2">
      <c r="A26" s="2"/>
      <c r="B26" s="6" t="str">
        <f>IF(COUNTIF('Work Template Tasks'!$X$4:$X$62,F26),"Create","No Action")</f>
        <v>Create</v>
      </c>
      <c r="C26" s="4" t="s">
        <v>3</v>
      </c>
      <c r="D26" s="8" t="s">
        <v>525</v>
      </c>
      <c r="F26" s="6" t="str">
        <f t="shared" si="0"/>
        <v>Waiting - Wait for signature</v>
      </c>
    </row>
    <row r="27" spans="1:6" x14ac:dyDescent="0.2">
      <c r="A27" s="2"/>
      <c r="B27" s="6" t="str">
        <f>IF(COUNTIF('Work Template Tasks'!$X$4:$X$62,F27),"Create","No Action")</f>
        <v>No Action</v>
      </c>
      <c r="C27" s="4" t="s">
        <v>3</v>
      </c>
      <c r="D27" s="8" t="s">
        <v>526</v>
      </c>
      <c r="F27" s="6" t="str">
        <f t="shared" si="0"/>
        <v>Waiting - Waiting for IRS</v>
      </c>
    </row>
    <row r="28" spans="1:6" x14ac:dyDescent="0.2">
      <c r="A28" s="2"/>
      <c r="B28" s="6" t="str">
        <f>IF(COUNTIF('Work Template Tasks'!$X$4:$X$62,F28),"Create","No Action")</f>
        <v>No Action</v>
      </c>
      <c r="C28" s="4" t="s">
        <v>3</v>
      </c>
      <c r="D28" s="8" t="s">
        <v>527</v>
      </c>
      <c r="F28" s="6" t="str">
        <f t="shared" si="0"/>
        <v>Waiting - Wait for confirmation</v>
      </c>
    </row>
    <row r="29" spans="1:6" x14ac:dyDescent="0.2">
      <c r="A29" s="2"/>
      <c r="B29" s="6" t="str">
        <f>IF(COUNTIF('Work Template Tasks'!$X$4:$X$62,F29),"Create","No Action")</f>
        <v>No Action</v>
      </c>
      <c r="C29" s="4" t="s">
        <v>3</v>
      </c>
      <c r="D29" s="8" t="s">
        <v>528</v>
      </c>
      <c r="F29" s="6" t="str">
        <f t="shared" si="0"/>
        <v>Waiting - Extended</v>
      </c>
    </row>
    <row r="30" spans="1:6" x14ac:dyDescent="0.2">
      <c r="A30" s="2"/>
      <c r="B30" s="6" t="str">
        <f>IF(COUNTIF('Work Template Tasks'!$X$4:$X$62,F30),"Create","No Action")</f>
        <v>No Action</v>
      </c>
      <c r="C30" s="4" t="s">
        <v>3</v>
      </c>
      <c r="D30" s="8" t="s">
        <v>529</v>
      </c>
      <c r="F30" s="6" t="str">
        <f t="shared" si="0"/>
        <v>Waiting - Wait for auditor</v>
      </c>
    </row>
    <row r="31" spans="1:6" x14ac:dyDescent="0.2">
      <c r="A31" s="2"/>
      <c r="B31" s="6" t="str">
        <f>IF(COUNTIF('Work Template Tasks'!$X$4:$X$62,F31),"Create","No Action")</f>
        <v>No Action</v>
      </c>
      <c r="C31" s="4" t="s">
        <v>3</v>
      </c>
      <c r="D31" s="8" t="s">
        <v>530</v>
      </c>
      <c r="F31" s="6" t="str">
        <f t="shared" si="0"/>
        <v>Waiting - Waiting for CRA</v>
      </c>
    </row>
    <row r="32" spans="1:6" x14ac:dyDescent="0.2">
      <c r="A32" s="2"/>
      <c r="B32" s="6" t="str">
        <f>IF(COUNTIF('Work Template Tasks'!$X$4:$X$62,F32),"Create","No Action")</f>
        <v>No Action</v>
      </c>
      <c r="C32" s="4" t="s">
        <v>3</v>
      </c>
      <c r="D32" s="8" t="s">
        <v>531</v>
      </c>
      <c r="F32" s="6" t="str">
        <f t="shared" si="0"/>
        <v>Waiting - Waiting for ATO</v>
      </c>
    </row>
    <row r="33" spans="1:6" x14ac:dyDescent="0.2">
      <c r="A33" s="2"/>
      <c r="B33" s="6" t="str">
        <f>IF(COUNTIF('Work Template Tasks'!$X$4:$X$62,F33),"Create","No Action")</f>
        <v>No Action</v>
      </c>
      <c r="C33" s="4" t="s">
        <v>3</v>
      </c>
      <c r="D33" s="8" t="s">
        <v>532</v>
      </c>
      <c r="F33" s="6" t="str">
        <f t="shared" si="0"/>
        <v>Waiting - Waiting for HMRC</v>
      </c>
    </row>
    <row r="34" spans="1:6" x14ac:dyDescent="0.2">
      <c r="A34" s="2"/>
      <c r="B34" s="6" t="str">
        <f>IF(COUNTIF('Work Template Tasks'!$X$4:$X$62,F34),"Create","No Action")</f>
        <v>No Action</v>
      </c>
      <c r="C34" s="4" t="s">
        <v>3</v>
      </c>
      <c r="D34" s="8" t="s">
        <v>533</v>
      </c>
      <c r="F34" s="6" t="str">
        <f t="shared" si="0"/>
        <v>Waiting - Waiting for Gov't</v>
      </c>
    </row>
    <row r="35" spans="1:6" x14ac:dyDescent="0.2">
      <c r="A35" s="2"/>
      <c r="B35" s="6" t="str">
        <f>IF(COUNTIF('Work Template Tasks'!$X$4:$X$62,F35),"Create","No Action")</f>
        <v>No Action</v>
      </c>
      <c r="C35" s="4" t="s">
        <v>3</v>
      </c>
      <c r="D35" s="8" t="s">
        <v>534</v>
      </c>
      <c r="F35" s="6" t="str">
        <f t="shared" si="0"/>
        <v>Waiting - Waiting for CPA/CA</v>
      </c>
    </row>
    <row r="36" spans="1:6" ht="16" thickBot="1" x14ac:dyDescent="0.25">
      <c r="A36" s="2"/>
      <c r="B36" s="6" t="str">
        <f>IF(COUNTIF('Work Template Tasks'!$X$4:$X$62,F36),"Create","No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Create</v>
      </c>
      <c r="C676" s="4" t="s">
        <v>499</v>
      </c>
      <c r="D676" s="8" t="s">
        <v>292</v>
      </c>
    </row>
    <row r="677" spans="1:4" x14ac:dyDescent="0.2">
      <c r="A677" s="2"/>
      <c r="B677" s="6" t="str">
        <f>IF('Work Types'!$B$48="Create","Create","No Action")</f>
        <v>Create</v>
      </c>
      <c r="C677" s="4" t="s">
        <v>499</v>
      </c>
      <c r="D677" s="8" t="s">
        <v>272</v>
      </c>
    </row>
    <row r="678" spans="1:4" x14ac:dyDescent="0.2">
      <c r="A678" s="2"/>
      <c r="B678" s="6" t="str">
        <f>IF('Work Types'!$B$48="Create","Create","No Action")</f>
        <v>Create</v>
      </c>
      <c r="C678" s="4" t="s">
        <v>499</v>
      </c>
      <c r="D678" s="8" t="s">
        <v>273</v>
      </c>
    </row>
    <row r="679" spans="1:4" x14ac:dyDescent="0.2">
      <c r="A679" s="2"/>
      <c r="B679" s="6" t="str">
        <f>IF('Work Types'!$B$48="Create","Create","No Action")</f>
        <v>Create</v>
      </c>
      <c r="C679" s="4" t="s">
        <v>499</v>
      </c>
      <c r="D679" s="8" t="s">
        <v>275</v>
      </c>
    </row>
    <row r="680" spans="1:4" x14ac:dyDescent="0.2">
      <c r="A680" s="2"/>
      <c r="B680" s="6" t="str">
        <f>IF('Work Types'!$B$48="Create","Create","No Action")</f>
        <v>Create</v>
      </c>
      <c r="C680" s="4" t="s">
        <v>499</v>
      </c>
      <c r="D680" s="8" t="s">
        <v>267</v>
      </c>
    </row>
    <row r="681" spans="1:4" x14ac:dyDescent="0.2">
      <c r="A681" s="2"/>
      <c r="B681" s="6" t="str">
        <f>IF('Work Types'!$B$48="Create","Create","No Action")</f>
        <v>Create</v>
      </c>
      <c r="C681" s="4" t="s">
        <v>499</v>
      </c>
      <c r="D681" s="8" t="s">
        <v>268</v>
      </c>
    </row>
    <row r="682" spans="1:4" x14ac:dyDescent="0.2">
      <c r="A682" s="2"/>
      <c r="B682" s="6" t="str">
        <f>IF('Work Types'!$B$48="Create","Create","No Action")</f>
        <v>Create</v>
      </c>
      <c r="C682" s="4" t="s">
        <v>499</v>
      </c>
      <c r="D682" s="8" t="s">
        <v>270</v>
      </c>
    </row>
    <row r="683" spans="1:4" x14ac:dyDescent="0.2">
      <c r="A683" s="2"/>
      <c r="B683" s="6" t="str">
        <f>IF('Work Types'!$B$48="Create","Create","No Action")</f>
        <v>Create</v>
      </c>
      <c r="C683" s="4" t="s">
        <v>499</v>
      </c>
      <c r="D683" s="8" t="s">
        <v>264</v>
      </c>
    </row>
    <row r="684" spans="1:4" x14ac:dyDescent="0.2">
      <c r="A684" s="2"/>
      <c r="B684" s="6" t="str">
        <f>IF('Work Types'!$B$48="Create","Create","No Action")</f>
        <v>Create</v>
      </c>
      <c r="C684" s="4" t="s">
        <v>499</v>
      </c>
      <c r="D684" s="8" t="s">
        <v>283</v>
      </c>
    </row>
    <row r="685" spans="1:4" x14ac:dyDescent="0.2">
      <c r="A685" s="2"/>
      <c r="B685" s="6" t="str">
        <f>IF('Work Types'!$B$48="Create","Create","No Action")</f>
        <v>Create</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28" x14ac:dyDescent="0.2">
      <c r="A4" s="2"/>
      <c r="B4" s="6" t="s">
        <v>411</v>
      </c>
      <c r="C4" s="4" t="s">
        <v>541</v>
      </c>
      <c r="D4" s="18" t="s">
        <v>542</v>
      </c>
      <c r="E4" s="3" t="s">
        <v>499</v>
      </c>
      <c r="F4" s="3" t="s">
        <v>263</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62"/>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112" x14ac:dyDescent="0.2">
      <c r="A6" s="2"/>
      <c r="B6" s="6" t="s">
        <v>411</v>
      </c>
      <c r="C6" s="4" t="s">
        <v>541</v>
      </c>
      <c r="D6" s="3" t="s">
        <v>575</v>
      </c>
      <c r="E6" s="18" t="s">
        <v>592</v>
      </c>
      <c r="F6" s="19" t="s">
        <v>594</v>
      </c>
      <c r="G6" s="4" t="s">
        <v>427</v>
      </c>
      <c r="H6" s="3"/>
      <c r="I6" s="8" t="s">
        <v>427</v>
      </c>
      <c r="J6" s="6">
        <v>0</v>
      </c>
      <c r="K6" s="4"/>
      <c r="L6" s="8"/>
      <c r="M6" s="4"/>
      <c r="N6" s="3"/>
      <c r="O6" s="19"/>
      <c r="P6" s="4"/>
      <c r="Q6" s="3"/>
      <c r="R6" s="18"/>
      <c r="S6" s="19"/>
      <c r="T6" s="4"/>
      <c r="U6" s="8"/>
      <c r="V6" s="4"/>
      <c r="W6" s="3"/>
      <c r="X6" s="3"/>
      <c r="Y6" s="3"/>
      <c r="Z6" s="3"/>
      <c r="AA6" s="8"/>
    </row>
    <row r="7" spans="1:27" ht="64" x14ac:dyDescent="0.2">
      <c r="A7" s="2"/>
      <c r="B7" s="6" t="s">
        <v>411</v>
      </c>
      <c r="C7" s="4" t="s">
        <v>541</v>
      </c>
      <c r="D7" s="3" t="s">
        <v>578</v>
      </c>
      <c r="E7" s="18" t="s">
        <v>596</v>
      </c>
      <c r="F7" s="19"/>
      <c r="G7" s="4"/>
      <c r="H7" s="3"/>
      <c r="I7" s="8"/>
      <c r="J7" s="6"/>
      <c r="K7" s="4"/>
      <c r="L7" s="8"/>
      <c r="M7" s="4"/>
      <c r="N7" s="3" t="s">
        <v>597</v>
      </c>
      <c r="O7" s="19" t="s">
        <v>598</v>
      </c>
      <c r="P7" s="4" t="s">
        <v>255</v>
      </c>
      <c r="Q7" s="3">
        <v>7</v>
      </c>
      <c r="R7" s="18" t="s">
        <v>599</v>
      </c>
      <c r="S7" s="19" t="s">
        <v>584</v>
      </c>
      <c r="T7" s="4"/>
      <c r="U7" s="8"/>
      <c r="V7" s="4"/>
      <c r="W7" s="3"/>
      <c r="X7" s="3"/>
      <c r="Y7" s="3"/>
      <c r="Z7" s="3"/>
      <c r="AA7" s="8"/>
    </row>
    <row r="8" spans="1:27" x14ac:dyDescent="0.2">
      <c r="A8" s="2"/>
      <c r="B8" s="6" t="s">
        <v>411</v>
      </c>
      <c r="C8" s="4" t="s">
        <v>541</v>
      </c>
      <c r="D8" s="3" t="s">
        <v>579</v>
      </c>
      <c r="E8" s="18"/>
      <c r="F8" s="19"/>
      <c r="G8" s="4"/>
      <c r="H8" s="3"/>
      <c r="I8" s="8"/>
      <c r="J8" s="6"/>
      <c r="K8" s="4"/>
      <c r="L8" s="8"/>
      <c r="M8" s="4"/>
      <c r="N8" s="3"/>
      <c r="O8" s="19"/>
      <c r="P8" s="4"/>
      <c r="Q8" s="3"/>
      <c r="R8" s="18"/>
      <c r="S8" s="19"/>
      <c r="T8" s="4" t="s">
        <v>574</v>
      </c>
      <c r="U8" s="8" t="s">
        <v>297</v>
      </c>
      <c r="V8" s="4" t="s">
        <v>573</v>
      </c>
      <c r="W8" s="3" t="s">
        <v>572</v>
      </c>
      <c r="X8" s="3" t="s">
        <v>277</v>
      </c>
      <c r="Y8" s="3"/>
      <c r="Z8" s="3"/>
      <c r="AA8" s="8"/>
    </row>
    <row r="9" spans="1:27" ht="32" x14ac:dyDescent="0.2">
      <c r="A9" s="2"/>
      <c r="B9" s="6" t="s">
        <v>411</v>
      </c>
      <c r="C9" s="4" t="s">
        <v>541</v>
      </c>
      <c r="D9" s="3" t="s">
        <v>581</v>
      </c>
      <c r="E9" s="18" t="s">
        <v>600</v>
      </c>
      <c r="F9" s="19" t="s">
        <v>601</v>
      </c>
      <c r="G9" s="4"/>
      <c r="H9" s="3"/>
      <c r="I9" s="8"/>
      <c r="J9" s="6">
        <v>7</v>
      </c>
      <c r="K9" s="4"/>
      <c r="L9" s="8"/>
      <c r="M9" s="4"/>
      <c r="N9" s="3"/>
      <c r="O9" s="19"/>
      <c r="P9" s="4"/>
      <c r="Q9" s="3"/>
      <c r="R9" s="18"/>
      <c r="S9" s="19"/>
      <c r="T9" s="4"/>
      <c r="U9" s="8"/>
      <c r="V9" s="4"/>
      <c r="W9" s="3"/>
      <c r="X9" s="3"/>
      <c r="Y9" s="3"/>
      <c r="Z9" s="3"/>
      <c r="AA9" s="8"/>
    </row>
    <row r="10" spans="1:27" ht="32" x14ac:dyDescent="0.2">
      <c r="A10" s="2"/>
      <c r="B10" s="6" t="s">
        <v>411</v>
      </c>
      <c r="C10" s="4" t="s">
        <v>541</v>
      </c>
      <c r="D10" s="3" t="s">
        <v>581</v>
      </c>
      <c r="E10" s="18" t="s">
        <v>602</v>
      </c>
      <c r="F10" s="19" t="s">
        <v>603</v>
      </c>
      <c r="G10" s="4"/>
      <c r="H10" s="3"/>
      <c r="I10" s="8"/>
      <c r="J10" s="6">
        <v>7</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585</v>
      </c>
      <c r="F11" s="19"/>
      <c r="G11" s="4"/>
      <c r="H11" s="3"/>
      <c r="I11" s="8"/>
      <c r="J11" s="6"/>
      <c r="K11" s="4"/>
      <c r="L11" s="8"/>
      <c r="M11" s="4"/>
      <c r="N11" s="3"/>
      <c r="O11" s="19"/>
      <c r="P11" s="4"/>
      <c r="Q11" s="3"/>
      <c r="R11" s="18"/>
      <c r="S11" s="19"/>
      <c r="T11" s="4"/>
      <c r="U11" s="8"/>
      <c r="V11" s="4"/>
      <c r="W11" s="3"/>
      <c r="X11" s="3"/>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572</v>
      </c>
      <c r="X12" s="3" t="s">
        <v>267</v>
      </c>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572</v>
      </c>
      <c r="U13" s="8" t="s">
        <v>1</v>
      </c>
      <c r="V13" s="4" t="s">
        <v>573</v>
      </c>
      <c r="W13" s="3" t="s">
        <v>574</v>
      </c>
      <c r="X13" s="3" t="s">
        <v>1</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572</v>
      </c>
      <c r="U14" s="8" t="s">
        <v>1</v>
      </c>
      <c r="V14" s="4" t="s">
        <v>582</v>
      </c>
      <c r="W14" s="3" t="s">
        <v>572</v>
      </c>
      <c r="X14" s="3"/>
      <c r="Y14" s="3" t="s">
        <v>427</v>
      </c>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580</v>
      </c>
      <c r="W15" s="3" t="s">
        <v>574</v>
      </c>
      <c r="X15" s="3"/>
      <c r="Y15" s="3"/>
      <c r="Z15" s="3"/>
      <c r="AA15" s="8">
        <v>0</v>
      </c>
    </row>
    <row r="16" spans="1:27" ht="128" x14ac:dyDescent="0.2">
      <c r="A16" s="2"/>
      <c r="B16" s="6" t="s">
        <v>411</v>
      </c>
      <c r="C16" s="4" t="s">
        <v>541</v>
      </c>
      <c r="D16" s="3" t="s">
        <v>575</v>
      </c>
      <c r="E16" s="18" t="s">
        <v>604</v>
      </c>
      <c r="F16" s="19" t="s">
        <v>593</v>
      </c>
      <c r="G16" s="4" t="s">
        <v>427</v>
      </c>
      <c r="H16" s="3"/>
      <c r="I16" s="8" t="s">
        <v>427</v>
      </c>
      <c r="J16" s="6">
        <v>7</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590</v>
      </c>
      <c r="F17" s="19" t="s">
        <v>591</v>
      </c>
      <c r="G17" s="4" t="s">
        <v>308</v>
      </c>
      <c r="H17" s="3"/>
      <c r="I17" s="8" t="s">
        <v>308</v>
      </c>
      <c r="J17" s="6">
        <v>7</v>
      </c>
      <c r="K17" s="4"/>
      <c r="L17" s="8"/>
      <c r="M17" s="4"/>
      <c r="N17" s="3"/>
      <c r="O17" s="19"/>
      <c r="P17" s="4"/>
      <c r="Q17" s="3"/>
      <c r="R17" s="18"/>
      <c r="S17" s="19"/>
      <c r="T17" s="4"/>
      <c r="U17" s="8"/>
      <c r="V17" s="4"/>
      <c r="W17" s="3"/>
      <c r="X17" s="3"/>
      <c r="Y17" s="3"/>
      <c r="Z17" s="3"/>
      <c r="AA17" s="8"/>
    </row>
    <row r="18" spans="1:27" ht="32" x14ac:dyDescent="0.2">
      <c r="A18" s="2"/>
      <c r="B18" s="6" t="s">
        <v>411</v>
      </c>
      <c r="C18" s="4" t="s">
        <v>541</v>
      </c>
      <c r="D18" s="3" t="s">
        <v>576</v>
      </c>
      <c r="E18" s="18" t="s">
        <v>605</v>
      </c>
      <c r="F18" s="19" t="s">
        <v>606</v>
      </c>
      <c r="G18" s="4" t="s">
        <v>308</v>
      </c>
      <c r="H18" s="3"/>
      <c r="I18" s="8" t="s">
        <v>308</v>
      </c>
      <c r="J18" s="6">
        <v>7</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588</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582</v>
      </c>
      <c r="W20" s="3" t="s">
        <v>572</v>
      </c>
      <c r="X20" s="3"/>
      <c r="Y20" s="3" t="s">
        <v>435</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572</v>
      </c>
      <c r="X21" s="3" t="s">
        <v>268</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580</v>
      </c>
      <c r="W23" s="3" t="s">
        <v>574</v>
      </c>
      <c r="X23" s="3"/>
      <c r="Y23" s="3"/>
      <c r="Z23" s="3"/>
      <c r="AA23" s="8">
        <v>2</v>
      </c>
    </row>
    <row r="24" spans="1:27" ht="16" x14ac:dyDescent="0.2">
      <c r="A24" s="2"/>
      <c r="B24" s="6" t="s">
        <v>411</v>
      </c>
      <c r="C24" s="4" t="s">
        <v>541</v>
      </c>
      <c r="D24" s="3" t="s">
        <v>575</v>
      </c>
      <c r="E24" s="18" t="s">
        <v>607</v>
      </c>
      <c r="F24" s="19"/>
      <c r="G24" s="4" t="s">
        <v>435</v>
      </c>
      <c r="H24" s="3"/>
      <c r="I24" s="8" t="s">
        <v>447</v>
      </c>
      <c r="J24" s="6">
        <v>9</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576</v>
      </c>
      <c r="E25" s="18" t="s">
        <v>608</v>
      </c>
      <c r="F25" s="19" t="s">
        <v>609</v>
      </c>
      <c r="G25" s="4" t="s">
        <v>308</v>
      </c>
      <c r="H25" s="3"/>
      <c r="I25" s="8" t="s">
        <v>308</v>
      </c>
      <c r="J25" s="6">
        <v>9</v>
      </c>
      <c r="K25" s="4"/>
      <c r="L25" s="8"/>
      <c r="M25" s="4"/>
      <c r="N25" s="3"/>
      <c r="O25" s="19"/>
      <c r="P25" s="4"/>
      <c r="Q25" s="3"/>
      <c r="R25" s="18"/>
      <c r="S25" s="19"/>
      <c r="T25" s="4"/>
      <c r="U25" s="8"/>
      <c r="V25" s="4"/>
      <c r="W25" s="3"/>
      <c r="X25" s="3"/>
      <c r="Y25" s="3"/>
      <c r="Z25" s="3"/>
      <c r="AA25" s="8"/>
    </row>
    <row r="26" spans="1:27" ht="32" x14ac:dyDescent="0.2">
      <c r="A26" s="2"/>
      <c r="B26" s="6" t="s">
        <v>411</v>
      </c>
      <c r="C26" s="4" t="s">
        <v>541</v>
      </c>
      <c r="D26" s="3" t="s">
        <v>576</v>
      </c>
      <c r="E26" s="18" t="s">
        <v>610</v>
      </c>
      <c r="F26" s="19" t="s">
        <v>611</v>
      </c>
      <c r="G26" s="4" t="s">
        <v>308</v>
      </c>
      <c r="H26" s="3"/>
      <c r="I26" s="8" t="s">
        <v>308</v>
      </c>
      <c r="J26" s="6">
        <v>9</v>
      </c>
      <c r="K26" s="4"/>
      <c r="L26" s="8"/>
      <c r="M26" s="4"/>
      <c r="N26" s="3"/>
      <c r="O26" s="19"/>
      <c r="P26" s="4"/>
      <c r="Q26" s="3"/>
      <c r="R26" s="18"/>
      <c r="S26" s="19"/>
      <c r="T26" s="4"/>
      <c r="U26" s="8"/>
      <c r="V26" s="4"/>
      <c r="W26" s="3"/>
      <c r="X26" s="3"/>
      <c r="Y26" s="3"/>
      <c r="Z26" s="3"/>
      <c r="AA26" s="8"/>
    </row>
    <row r="27" spans="1:27" ht="32" x14ac:dyDescent="0.2">
      <c r="A27" s="2"/>
      <c r="B27" s="6" t="s">
        <v>411</v>
      </c>
      <c r="C27" s="4" t="s">
        <v>541</v>
      </c>
      <c r="D27" s="3" t="s">
        <v>576</v>
      </c>
      <c r="E27" s="18" t="s">
        <v>612</v>
      </c>
      <c r="F27" s="19" t="s">
        <v>613</v>
      </c>
      <c r="G27" s="4" t="s">
        <v>308</v>
      </c>
      <c r="H27" s="3"/>
      <c r="I27" s="8" t="s">
        <v>308</v>
      </c>
      <c r="J27" s="6">
        <v>9</v>
      </c>
      <c r="K27" s="4"/>
      <c r="L27" s="8"/>
      <c r="M27" s="4"/>
      <c r="N27" s="3"/>
      <c r="O27" s="19"/>
      <c r="P27" s="4"/>
      <c r="Q27" s="3"/>
      <c r="R27" s="18"/>
      <c r="S27" s="19"/>
      <c r="T27" s="4"/>
      <c r="U27" s="8"/>
      <c r="V27" s="4"/>
      <c r="W27" s="3"/>
      <c r="X27" s="3"/>
      <c r="Y27" s="3"/>
      <c r="Z27" s="3"/>
      <c r="AA27" s="8"/>
    </row>
    <row r="28" spans="1:27" ht="16" x14ac:dyDescent="0.2">
      <c r="A28" s="2"/>
      <c r="B28" s="6" t="s">
        <v>411</v>
      </c>
      <c r="C28" s="4" t="s">
        <v>541</v>
      </c>
      <c r="D28" s="3" t="s">
        <v>576</v>
      </c>
      <c r="E28" s="18" t="s">
        <v>614</v>
      </c>
      <c r="F28" s="19"/>
      <c r="G28" s="4" t="s">
        <v>308</v>
      </c>
      <c r="H28" s="3"/>
      <c r="I28" s="8" t="s">
        <v>308</v>
      </c>
      <c r="J28" s="6">
        <v>9</v>
      </c>
      <c r="K28" s="4"/>
      <c r="L28" s="8"/>
      <c r="M28" s="4"/>
      <c r="N28" s="3"/>
      <c r="O28" s="19"/>
      <c r="P28" s="4"/>
      <c r="Q28" s="3"/>
      <c r="R28" s="18"/>
      <c r="S28" s="19"/>
      <c r="T28" s="4"/>
      <c r="U28" s="8"/>
      <c r="V28" s="4"/>
      <c r="W28" s="3"/>
      <c r="X28" s="3"/>
      <c r="Y28" s="3"/>
      <c r="Z28" s="3"/>
      <c r="AA28" s="8"/>
    </row>
    <row r="29" spans="1:27" ht="144" x14ac:dyDescent="0.2">
      <c r="A29" s="2"/>
      <c r="B29" s="6" t="s">
        <v>411</v>
      </c>
      <c r="C29" s="4" t="s">
        <v>541</v>
      </c>
      <c r="D29" s="3" t="s">
        <v>576</v>
      </c>
      <c r="E29" s="18" t="s">
        <v>615</v>
      </c>
      <c r="F29" s="19" t="s">
        <v>595</v>
      </c>
      <c r="G29" s="4" t="s">
        <v>308</v>
      </c>
      <c r="H29" s="3"/>
      <c r="I29" s="8" t="s">
        <v>308</v>
      </c>
      <c r="J29" s="6">
        <v>9</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453</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572</v>
      </c>
      <c r="X31" s="3" t="s">
        <v>270</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580</v>
      </c>
      <c r="W32" s="3" t="s">
        <v>574</v>
      </c>
      <c r="X32" s="3"/>
      <c r="Y32" s="3"/>
      <c r="Z32" s="3"/>
      <c r="AA32" s="8">
        <v>1</v>
      </c>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574</v>
      </c>
      <c r="X33" s="3" t="s">
        <v>1</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582</v>
      </c>
      <c r="W34" s="3" t="s">
        <v>572</v>
      </c>
      <c r="X34" s="3"/>
      <c r="Y34" s="3" t="s">
        <v>436</v>
      </c>
      <c r="Z34" s="3"/>
      <c r="AA34" s="8"/>
    </row>
    <row r="35" spans="1:27" ht="80" x14ac:dyDescent="0.2">
      <c r="A35" s="2"/>
      <c r="B35" s="6" t="s">
        <v>411</v>
      </c>
      <c r="C35" s="4" t="s">
        <v>541</v>
      </c>
      <c r="D35" s="3" t="s">
        <v>575</v>
      </c>
      <c r="E35" s="18" t="s">
        <v>616</v>
      </c>
      <c r="F35" s="19" t="s">
        <v>617</v>
      </c>
      <c r="G35" s="4" t="s">
        <v>436</v>
      </c>
      <c r="H35" s="3"/>
      <c r="I35" s="8" t="s">
        <v>453</v>
      </c>
      <c r="J35" s="6">
        <v>10</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570</v>
      </c>
      <c r="E36" s="18" t="s">
        <v>513</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574</v>
      </c>
      <c r="X37" s="3" t="s">
        <v>1</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580</v>
      </c>
      <c r="W38" s="3" t="s">
        <v>574</v>
      </c>
      <c r="X38" s="3"/>
      <c r="Y38" s="3"/>
      <c r="Z38" s="3"/>
      <c r="AA38" s="8">
        <v>0</v>
      </c>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582</v>
      </c>
      <c r="W39" s="3" t="s">
        <v>572</v>
      </c>
      <c r="X39" s="3"/>
      <c r="Y39" s="3" t="s">
        <v>427</v>
      </c>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577</v>
      </c>
      <c r="U40" s="8" t="s">
        <v>4</v>
      </c>
      <c r="V40" s="4" t="s">
        <v>573</v>
      </c>
      <c r="W40" s="3" t="s">
        <v>572</v>
      </c>
      <c r="X40" s="3" t="s">
        <v>272</v>
      </c>
      <c r="Y40" s="3"/>
      <c r="Z40" s="3"/>
      <c r="AA40" s="8"/>
    </row>
    <row r="41" spans="1:27" ht="16" x14ac:dyDescent="0.2">
      <c r="A41" s="2"/>
      <c r="B41" s="6" t="s">
        <v>411</v>
      </c>
      <c r="C41" s="4" t="s">
        <v>541</v>
      </c>
      <c r="D41" s="3" t="s">
        <v>575</v>
      </c>
      <c r="E41" s="18" t="s">
        <v>618</v>
      </c>
      <c r="F41" s="19" t="s">
        <v>619</v>
      </c>
      <c r="G41" s="4" t="s">
        <v>427</v>
      </c>
      <c r="H41" s="3"/>
      <c r="I41" s="8" t="s">
        <v>427</v>
      </c>
      <c r="J41" s="6">
        <v>10</v>
      </c>
      <c r="K41" s="4"/>
      <c r="L41" s="8"/>
      <c r="M41" s="4"/>
      <c r="N41" s="3"/>
      <c r="O41" s="19"/>
      <c r="P41" s="4"/>
      <c r="Q41" s="3"/>
      <c r="R41" s="18"/>
      <c r="S41" s="19"/>
      <c r="T41" s="4"/>
      <c r="U41" s="8"/>
      <c r="V41" s="4"/>
      <c r="W41" s="3"/>
      <c r="X41" s="3"/>
      <c r="Y41" s="3"/>
      <c r="Z41" s="3"/>
      <c r="AA41" s="8"/>
    </row>
    <row r="42" spans="1:27" ht="16" x14ac:dyDescent="0.2">
      <c r="A42" s="2"/>
      <c r="B42" s="6" t="s">
        <v>411</v>
      </c>
      <c r="C42" s="4" t="s">
        <v>541</v>
      </c>
      <c r="D42" s="3" t="s">
        <v>570</v>
      </c>
      <c r="E42" s="18" t="s">
        <v>523</v>
      </c>
      <c r="F42" s="19"/>
      <c r="G42" s="4"/>
      <c r="H42" s="3"/>
      <c r="I42" s="8"/>
      <c r="J42" s="6"/>
      <c r="K42" s="4"/>
      <c r="L42" s="8"/>
      <c r="M42" s="4"/>
      <c r="N42" s="3"/>
      <c r="O42" s="19"/>
      <c r="P42" s="4"/>
      <c r="Q42" s="3"/>
      <c r="R42" s="18"/>
      <c r="S42" s="19"/>
      <c r="T42" s="4"/>
      <c r="U42" s="8"/>
      <c r="V42" s="4"/>
      <c r="W42" s="3"/>
      <c r="X42" s="3"/>
      <c r="Y42" s="3"/>
      <c r="Z42" s="3"/>
      <c r="AA42" s="8"/>
    </row>
    <row r="43" spans="1:27" x14ac:dyDescent="0.2">
      <c r="A43" s="2"/>
      <c r="B43" s="6" t="s">
        <v>411</v>
      </c>
      <c r="C43" s="4" t="s">
        <v>541</v>
      </c>
      <c r="D43" s="3" t="s">
        <v>571</v>
      </c>
      <c r="E43" s="18"/>
      <c r="F43" s="19"/>
      <c r="G43" s="4"/>
      <c r="H43" s="3"/>
      <c r="I43" s="8"/>
      <c r="J43" s="6"/>
      <c r="K43" s="4"/>
      <c r="L43" s="8"/>
      <c r="M43" s="4"/>
      <c r="N43" s="3"/>
      <c r="O43" s="19"/>
      <c r="P43" s="4"/>
      <c r="Q43" s="3"/>
      <c r="R43" s="18"/>
      <c r="S43" s="19"/>
      <c r="T43" s="4" t="s">
        <v>577</v>
      </c>
      <c r="U43" s="8" t="s">
        <v>4</v>
      </c>
      <c r="V43" s="4" t="s">
        <v>573</v>
      </c>
      <c r="W43" s="3" t="s">
        <v>572</v>
      </c>
      <c r="X43" s="3" t="s">
        <v>283</v>
      </c>
      <c r="Y43" s="3"/>
      <c r="Z43" s="3"/>
      <c r="AA43" s="8"/>
    </row>
    <row r="44" spans="1:27" x14ac:dyDescent="0.2">
      <c r="A44" s="2"/>
      <c r="B44" s="6" t="s">
        <v>411</v>
      </c>
      <c r="C44" s="4" t="s">
        <v>541</v>
      </c>
      <c r="D44" s="3" t="s">
        <v>571</v>
      </c>
      <c r="E44" s="18"/>
      <c r="F44" s="19"/>
      <c r="G44" s="4"/>
      <c r="H44" s="3"/>
      <c r="I44" s="8"/>
      <c r="J44" s="6"/>
      <c r="K44" s="4"/>
      <c r="L44" s="8"/>
      <c r="M44" s="4"/>
      <c r="N44" s="3"/>
      <c r="O44" s="19"/>
      <c r="P44" s="4"/>
      <c r="Q44" s="3"/>
      <c r="R44" s="18"/>
      <c r="S44" s="19"/>
      <c r="T44" s="4" t="s">
        <v>577</v>
      </c>
      <c r="U44" s="8" t="s">
        <v>4</v>
      </c>
      <c r="V44" s="4" t="s">
        <v>580</v>
      </c>
      <c r="W44" s="3" t="s">
        <v>574</v>
      </c>
      <c r="X44" s="3"/>
      <c r="Y44" s="3"/>
      <c r="Z44" s="3"/>
      <c r="AA44" s="8">
        <v>2</v>
      </c>
    </row>
    <row r="45" spans="1:27" x14ac:dyDescent="0.2">
      <c r="A45" s="2"/>
      <c r="B45" s="6" t="s">
        <v>411</v>
      </c>
      <c r="C45" s="4" t="s">
        <v>541</v>
      </c>
      <c r="D45" s="3" t="s">
        <v>571</v>
      </c>
      <c r="E45" s="18"/>
      <c r="F45" s="19"/>
      <c r="G45" s="4"/>
      <c r="H45" s="3"/>
      <c r="I45" s="8"/>
      <c r="J45" s="6"/>
      <c r="K45" s="4"/>
      <c r="L45" s="8"/>
      <c r="M45" s="4"/>
      <c r="N45" s="3"/>
      <c r="O45" s="19"/>
      <c r="P45" s="4"/>
      <c r="Q45" s="3"/>
      <c r="R45" s="18"/>
      <c r="S45" s="19"/>
      <c r="T45" s="4" t="s">
        <v>577</v>
      </c>
      <c r="U45" s="8" t="s">
        <v>4</v>
      </c>
      <c r="V45" s="4" t="s">
        <v>582</v>
      </c>
      <c r="W45" s="3" t="s">
        <v>572</v>
      </c>
      <c r="X45" s="3"/>
      <c r="Y45" s="3" t="s">
        <v>427</v>
      </c>
      <c r="Z45" s="3"/>
      <c r="AA45" s="8"/>
    </row>
    <row r="46" spans="1:27" x14ac:dyDescent="0.2">
      <c r="A46" s="2"/>
      <c r="B46" s="6" t="s">
        <v>411</v>
      </c>
      <c r="C46" s="4" t="s">
        <v>541</v>
      </c>
      <c r="D46" s="3" t="s">
        <v>571</v>
      </c>
      <c r="E46" s="18"/>
      <c r="F46" s="19"/>
      <c r="G46" s="4"/>
      <c r="H46" s="3"/>
      <c r="I46" s="8"/>
      <c r="J46" s="6"/>
      <c r="K46" s="4"/>
      <c r="L46" s="8"/>
      <c r="M46" s="4"/>
      <c r="N46" s="3"/>
      <c r="O46" s="19"/>
      <c r="P46" s="4"/>
      <c r="Q46" s="3"/>
      <c r="R46" s="18"/>
      <c r="S46" s="19"/>
      <c r="T46" s="4" t="s">
        <v>577</v>
      </c>
      <c r="U46" s="8" t="s">
        <v>4</v>
      </c>
      <c r="V46" s="4" t="s">
        <v>573</v>
      </c>
      <c r="W46" s="3" t="s">
        <v>574</v>
      </c>
      <c r="X46" s="3" t="s">
        <v>1</v>
      </c>
      <c r="Y46" s="3"/>
      <c r="Z46" s="3"/>
      <c r="AA46" s="8"/>
    </row>
    <row r="47" spans="1:27" ht="16" x14ac:dyDescent="0.2">
      <c r="A47" s="2"/>
      <c r="B47" s="6" t="s">
        <v>411</v>
      </c>
      <c r="C47" s="4" t="s">
        <v>541</v>
      </c>
      <c r="D47" s="3" t="s">
        <v>575</v>
      </c>
      <c r="E47" s="18" t="s">
        <v>620</v>
      </c>
      <c r="F47" s="19" t="s">
        <v>621</v>
      </c>
      <c r="G47" s="4" t="s">
        <v>427</v>
      </c>
      <c r="H47" s="3"/>
      <c r="I47" s="8" t="s">
        <v>427</v>
      </c>
      <c r="J47" s="6">
        <v>12</v>
      </c>
      <c r="K47" s="4"/>
      <c r="L47" s="8"/>
      <c r="M47" s="4"/>
      <c r="N47" s="3"/>
      <c r="O47" s="19"/>
      <c r="P47" s="4"/>
      <c r="Q47" s="3"/>
      <c r="R47" s="18"/>
      <c r="S47" s="19"/>
      <c r="T47" s="4"/>
      <c r="U47" s="8"/>
      <c r="V47" s="4"/>
      <c r="W47" s="3"/>
      <c r="X47" s="3"/>
      <c r="Y47" s="3"/>
      <c r="Z47" s="3"/>
      <c r="AA47" s="8"/>
    </row>
    <row r="48" spans="1:27" ht="16" x14ac:dyDescent="0.2">
      <c r="A48" s="2"/>
      <c r="B48" s="6" t="s">
        <v>411</v>
      </c>
      <c r="C48" s="4" t="s">
        <v>541</v>
      </c>
      <c r="D48" s="3" t="s">
        <v>570</v>
      </c>
      <c r="E48" s="18" t="s">
        <v>514</v>
      </c>
      <c r="F48" s="19"/>
      <c r="G48" s="4"/>
      <c r="H48" s="3"/>
      <c r="I48" s="8"/>
      <c r="J48" s="6"/>
      <c r="K48" s="4"/>
      <c r="L48" s="8"/>
      <c r="M48" s="4"/>
      <c r="N48" s="3"/>
      <c r="O48" s="19"/>
      <c r="P48" s="4"/>
      <c r="Q48" s="3"/>
      <c r="R48" s="18"/>
      <c r="S48" s="19"/>
      <c r="T48" s="4"/>
      <c r="U48" s="8"/>
      <c r="V48" s="4"/>
      <c r="W48" s="3"/>
      <c r="X48" s="3"/>
      <c r="Y48" s="3"/>
      <c r="Z48" s="3"/>
      <c r="AA48" s="8"/>
    </row>
    <row r="49" spans="1:27" x14ac:dyDescent="0.2">
      <c r="A49" s="2"/>
      <c r="B49" s="6" t="s">
        <v>411</v>
      </c>
      <c r="C49" s="4" t="s">
        <v>541</v>
      </c>
      <c r="D49" s="3" t="s">
        <v>571</v>
      </c>
      <c r="E49" s="18"/>
      <c r="F49" s="19"/>
      <c r="G49" s="4"/>
      <c r="H49" s="3"/>
      <c r="I49" s="8"/>
      <c r="J49" s="6"/>
      <c r="K49" s="4"/>
      <c r="L49" s="8"/>
      <c r="M49" s="4"/>
      <c r="N49" s="3"/>
      <c r="O49" s="19"/>
      <c r="P49" s="4"/>
      <c r="Q49" s="3"/>
      <c r="R49" s="18"/>
      <c r="S49" s="19"/>
      <c r="T49" s="4" t="s">
        <v>577</v>
      </c>
      <c r="U49" s="8" t="s">
        <v>4</v>
      </c>
      <c r="V49" s="4" t="s">
        <v>573</v>
      </c>
      <c r="W49" s="3" t="s">
        <v>574</v>
      </c>
      <c r="X49" s="3" t="s">
        <v>1</v>
      </c>
      <c r="Y49" s="3"/>
      <c r="Z49" s="3"/>
      <c r="AA49" s="8"/>
    </row>
    <row r="50" spans="1:27" x14ac:dyDescent="0.2">
      <c r="A50" s="2"/>
      <c r="B50" s="6" t="s">
        <v>411</v>
      </c>
      <c r="C50" s="4" t="s">
        <v>541</v>
      </c>
      <c r="D50" s="3" t="s">
        <v>571</v>
      </c>
      <c r="E50" s="18"/>
      <c r="F50" s="19"/>
      <c r="G50" s="4"/>
      <c r="H50" s="3"/>
      <c r="I50" s="8"/>
      <c r="J50" s="6"/>
      <c r="K50" s="4"/>
      <c r="L50" s="8"/>
      <c r="M50" s="4"/>
      <c r="N50" s="3"/>
      <c r="O50" s="19"/>
      <c r="P50" s="4"/>
      <c r="Q50" s="3"/>
      <c r="R50" s="18"/>
      <c r="S50" s="19"/>
      <c r="T50" s="4" t="s">
        <v>577</v>
      </c>
      <c r="U50" s="8" t="s">
        <v>4</v>
      </c>
      <c r="V50" s="4" t="s">
        <v>573</v>
      </c>
      <c r="W50" s="3" t="s">
        <v>572</v>
      </c>
      <c r="X50" s="3" t="s">
        <v>273</v>
      </c>
      <c r="Y50" s="3"/>
      <c r="Z50" s="3"/>
      <c r="AA50" s="8"/>
    </row>
    <row r="51" spans="1:27" x14ac:dyDescent="0.2">
      <c r="A51" s="2"/>
      <c r="B51" s="6" t="s">
        <v>411</v>
      </c>
      <c r="C51" s="4" t="s">
        <v>541</v>
      </c>
      <c r="D51" s="3" t="s">
        <v>571</v>
      </c>
      <c r="E51" s="18"/>
      <c r="F51" s="19"/>
      <c r="G51" s="4"/>
      <c r="H51" s="3"/>
      <c r="I51" s="8"/>
      <c r="J51" s="6"/>
      <c r="K51" s="4"/>
      <c r="L51" s="8"/>
      <c r="M51" s="4"/>
      <c r="N51" s="3"/>
      <c r="O51" s="19"/>
      <c r="P51" s="4"/>
      <c r="Q51" s="3"/>
      <c r="R51" s="18"/>
      <c r="S51" s="19"/>
      <c r="T51" s="4" t="s">
        <v>577</v>
      </c>
      <c r="U51" s="8" t="s">
        <v>4</v>
      </c>
      <c r="V51" s="4" t="s">
        <v>580</v>
      </c>
      <c r="W51" s="3" t="s">
        <v>574</v>
      </c>
      <c r="X51" s="3"/>
      <c r="Y51" s="3"/>
      <c r="Z51" s="3"/>
      <c r="AA51" s="8">
        <v>0</v>
      </c>
    </row>
    <row r="52" spans="1:27" ht="16" x14ac:dyDescent="0.2">
      <c r="A52" s="2"/>
      <c r="B52" s="6" t="s">
        <v>411</v>
      </c>
      <c r="C52" s="4" t="s">
        <v>541</v>
      </c>
      <c r="D52" s="3" t="s">
        <v>575</v>
      </c>
      <c r="E52" s="18" t="s">
        <v>622</v>
      </c>
      <c r="F52" s="19" t="s">
        <v>623</v>
      </c>
      <c r="G52" s="4" t="s">
        <v>427</v>
      </c>
      <c r="H52" s="3"/>
      <c r="I52" s="8" t="s">
        <v>427</v>
      </c>
      <c r="J52" s="6">
        <v>12</v>
      </c>
      <c r="K52" s="4"/>
      <c r="L52" s="8"/>
      <c r="M52" s="4"/>
      <c r="N52" s="3"/>
      <c r="O52" s="19"/>
      <c r="P52" s="4"/>
      <c r="Q52" s="3"/>
      <c r="R52" s="18"/>
      <c r="S52" s="19"/>
      <c r="T52" s="4"/>
      <c r="U52" s="8"/>
      <c r="V52" s="4"/>
      <c r="W52" s="3"/>
      <c r="X52" s="3"/>
      <c r="Y52" s="3"/>
      <c r="Z52" s="3"/>
      <c r="AA52" s="8"/>
    </row>
    <row r="53" spans="1:27" ht="16" x14ac:dyDescent="0.2">
      <c r="A53" s="2"/>
      <c r="B53" s="6" t="s">
        <v>411</v>
      </c>
      <c r="C53" s="4" t="s">
        <v>541</v>
      </c>
      <c r="D53" s="3" t="s">
        <v>570</v>
      </c>
      <c r="E53" s="18" t="s">
        <v>515</v>
      </c>
      <c r="F53" s="19"/>
      <c r="G53" s="4"/>
      <c r="H53" s="3"/>
      <c r="I53" s="8"/>
      <c r="J53" s="6"/>
      <c r="K53" s="4"/>
      <c r="L53" s="8"/>
      <c r="M53" s="4"/>
      <c r="N53" s="3"/>
      <c r="O53" s="19"/>
      <c r="P53" s="4"/>
      <c r="Q53" s="3"/>
      <c r="R53" s="18"/>
      <c r="S53" s="19"/>
      <c r="T53" s="4"/>
      <c r="U53" s="8"/>
      <c r="V53" s="4"/>
      <c r="W53" s="3"/>
      <c r="X53" s="3"/>
      <c r="Y53" s="3"/>
      <c r="Z53" s="3"/>
      <c r="AA53" s="8"/>
    </row>
    <row r="54" spans="1:27" x14ac:dyDescent="0.2">
      <c r="A54" s="2"/>
      <c r="B54" s="6" t="s">
        <v>411</v>
      </c>
      <c r="C54" s="4" t="s">
        <v>541</v>
      </c>
      <c r="D54" s="3" t="s">
        <v>571</v>
      </c>
      <c r="E54" s="18"/>
      <c r="F54" s="19"/>
      <c r="G54" s="4"/>
      <c r="H54" s="3"/>
      <c r="I54" s="8"/>
      <c r="J54" s="6"/>
      <c r="K54" s="4"/>
      <c r="L54" s="8"/>
      <c r="M54" s="4"/>
      <c r="N54" s="3"/>
      <c r="O54" s="19"/>
      <c r="P54" s="4"/>
      <c r="Q54" s="3"/>
      <c r="R54" s="18"/>
      <c r="S54" s="19"/>
      <c r="T54" s="4" t="s">
        <v>577</v>
      </c>
      <c r="U54" s="8" t="s">
        <v>4</v>
      </c>
      <c r="V54" s="4" t="s">
        <v>580</v>
      </c>
      <c r="W54" s="3" t="s">
        <v>574</v>
      </c>
      <c r="X54" s="3"/>
      <c r="Y54" s="3"/>
      <c r="Z54" s="3"/>
      <c r="AA54" s="8">
        <v>1</v>
      </c>
    </row>
    <row r="55" spans="1:27" x14ac:dyDescent="0.2">
      <c r="A55" s="2"/>
      <c r="B55" s="6" t="s">
        <v>411</v>
      </c>
      <c r="C55" s="4" t="s">
        <v>541</v>
      </c>
      <c r="D55" s="3" t="s">
        <v>571</v>
      </c>
      <c r="E55" s="18"/>
      <c r="F55" s="19"/>
      <c r="G55" s="4"/>
      <c r="H55" s="3"/>
      <c r="I55" s="8"/>
      <c r="J55" s="6"/>
      <c r="K55" s="4"/>
      <c r="L55" s="8"/>
      <c r="M55" s="4"/>
      <c r="N55" s="3"/>
      <c r="O55" s="19"/>
      <c r="P55" s="4"/>
      <c r="Q55" s="3"/>
      <c r="R55" s="18"/>
      <c r="S55" s="19"/>
      <c r="T55" s="4" t="s">
        <v>577</v>
      </c>
      <c r="U55" s="8" t="s">
        <v>4</v>
      </c>
      <c r="V55" s="4" t="s">
        <v>573</v>
      </c>
      <c r="W55" s="3" t="s">
        <v>572</v>
      </c>
      <c r="X55" s="3" t="s">
        <v>275</v>
      </c>
      <c r="Y55" s="3"/>
      <c r="Z55" s="3"/>
      <c r="AA55" s="8"/>
    </row>
    <row r="56" spans="1:27" x14ac:dyDescent="0.2">
      <c r="A56" s="2"/>
      <c r="B56" s="6" t="s">
        <v>411</v>
      </c>
      <c r="C56" s="4" t="s">
        <v>541</v>
      </c>
      <c r="D56" s="3" t="s">
        <v>571</v>
      </c>
      <c r="E56" s="18"/>
      <c r="F56" s="19"/>
      <c r="G56" s="4"/>
      <c r="H56" s="3"/>
      <c r="I56" s="8"/>
      <c r="J56" s="6"/>
      <c r="K56" s="4"/>
      <c r="L56" s="8"/>
      <c r="M56" s="4"/>
      <c r="N56" s="3"/>
      <c r="O56" s="19"/>
      <c r="P56" s="4"/>
      <c r="Q56" s="3"/>
      <c r="R56" s="18"/>
      <c r="S56" s="19"/>
      <c r="T56" s="4" t="s">
        <v>574</v>
      </c>
      <c r="U56" s="8" t="s">
        <v>4</v>
      </c>
      <c r="V56" s="4" t="s">
        <v>573</v>
      </c>
      <c r="W56" s="3" t="s">
        <v>572</v>
      </c>
      <c r="X56" s="3" t="s">
        <v>4</v>
      </c>
      <c r="Y56" s="3"/>
      <c r="Z56" s="3"/>
      <c r="AA56" s="8"/>
    </row>
    <row r="57" spans="1:27" x14ac:dyDescent="0.2">
      <c r="A57" s="2"/>
      <c r="B57" s="6" t="s">
        <v>411</v>
      </c>
      <c r="C57" s="4" t="s">
        <v>541</v>
      </c>
      <c r="D57" s="3" t="s">
        <v>571</v>
      </c>
      <c r="E57" s="18"/>
      <c r="F57" s="19"/>
      <c r="G57" s="4"/>
      <c r="H57" s="3"/>
      <c r="I57" s="8"/>
      <c r="J57" s="6"/>
      <c r="K57" s="4"/>
      <c r="L57" s="8"/>
      <c r="M57" s="4"/>
      <c r="N57" s="3"/>
      <c r="O57" s="19"/>
      <c r="P57" s="4"/>
      <c r="Q57" s="3"/>
      <c r="R57" s="18"/>
      <c r="S57" s="19"/>
      <c r="T57" s="4" t="s">
        <v>577</v>
      </c>
      <c r="U57" s="8" t="s">
        <v>4</v>
      </c>
      <c r="V57" s="4" t="s">
        <v>573</v>
      </c>
      <c r="W57" s="3" t="s">
        <v>574</v>
      </c>
      <c r="X57" s="3" t="s">
        <v>1</v>
      </c>
      <c r="Y57" s="3"/>
      <c r="Z57" s="3"/>
      <c r="AA57" s="8"/>
    </row>
    <row r="58" spans="1:27" ht="16" x14ac:dyDescent="0.2">
      <c r="A58" s="2"/>
      <c r="B58" s="6" t="s">
        <v>411</v>
      </c>
      <c r="C58" s="4" t="s">
        <v>541</v>
      </c>
      <c r="D58" s="3" t="s">
        <v>575</v>
      </c>
      <c r="E58" s="18" t="s">
        <v>624</v>
      </c>
      <c r="F58" s="19" t="s">
        <v>589</v>
      </c>
      <c r="G58" s="4" t="s">
        <v>427</v>
      </c>
      <c r="H58" s="3"/>
      <c r="I58" s="8" t="s">
        <v>427</v>
      </c>
      <c r="J58" s="6">
        <v>13</v>
      </c>
      <c r="K58" s="4"/>
      <c r="L58" s="8"/>
      <c r="M58" s="4"/>
      <c r="N58" s="3"/>
      <c r="O58" s="19"/>
      <c r="P58" s="4"/>
      <c r="Q58" s="3"/>
      <c r="R58" s="18"/>
      <c r="S58" s="19"/>
      <c r="T58" s="4"/>
      <c r="U58" s="8"/>
      <c r="V58" s="4"/>
      <c r="W58" s="3"/>
      <c r="X58" s="3"/>
      <c r="Y58" s="3"/>
      <c r="Z58" s="3"/>
      <c r="AA58" s="8"/>
    </row>
    <row r="59" spans="1:27" ht="16" x14ac:dyDescent="0.2">
      <c r="A59" s="2"/>
      <c r="B59" s="6" t="s">
        <v>411</v>
      </c>
      <c r="C59" s="4" t="s">
        <v>541</v>
      </c>
      <c r="D59" s="3" t="s">
        <v>576</v>
      </c>
      <c r="E59" s="18" t="s">
        <v>625</v>
      </c>
      <c r="F59" s="19"/>
      <c r="G59" s="4" t="s">
        <v>308</v>
      </c>
      <c r="H59" s="3"/>
      <c r="I59" s="8" t="s">
        <v>308</v>
      </c>
      <c r="J59" s="6">
        <v>13</v>
      </c>
      <c r="K59" s="4"/>
      <c r="L59" s="8"/>
      <c r="M59" s="4"/>
      <c r="N59" s="3"/>
      <c r="O59" s="19"/>
      <c r="P59" s="4"/>
      <c r="Q59" s="3"/>
      <c r="R59" s="18"/>
      <c r="S59" s="19"/>
      <c r="T59" s="4"/>
      <c r="U59" s="8"/>
      <c r="V59" s="4"/>
      <c r="W59" s="3"/>
      <c r="X59" s="3"/>
      <c r="Y59" s="3"/>
      <c r="Z59" s="3"/>
      <c r="AA59" s="8"/>
    </row>
    <row r="60" spans="1:27" ht="16" x14ac:dyDescent="0.2">
      <c r="A60" s="2"/>
      <c r="B60" s="6" t="s">
        <v>411</v>
      </c>
      <c r="C60" s="4" t="s">
        <v>541</v>
      </c>
      <c r="D60" s="3" t="s">
        <v>576</v>
      </c>
      <c r="E60" s="18" t="s">
        <v>626</v>
      </c>
      <c r="F60" s="19" t="s">
        <v>627</v>
      </c>
      <c r="G60" s="4" t="s">
        <v>308</v>
      </c>
      <c r="H60" s="3"/>
      <c r="I60" s="8" t="s">
        <v>308</v>
      </c>
      <c r="J60" s="6">
        <v>13</v>
      </c>
      <c r="K60" s="4"/>
      <c r="L60" s="8"/>
      <c r="M60" s="4"/>
      <c r="N60" s="3"/>
      <c r="O60" s="19"/>
      <c r="P60" s="4"/>
      <c r="Q60" s="3"/>
      <c r="R60" s="18"/>
      <c r="S60" s="19"/>
      <c r="T60" s="4"/>
      <c r="U60" s="8"/>
      <c r="V60" s="4"/>
      <c r="W60" s="3"/>
      <c r="X60" s="3"/>
      <c r="Y60" s="3"/>
      <c r="Z60" s="3"/>
      <c r="AA60" s="8"/>
    </row>
    <row r="61" spans="1:27" ht="16" x14ac:dyDescent="0.2">
      <c r="A61" s="2"/>
      <c r="B61" s="6" t="s">
        <v>411</v>
      </c>
      <c r="C61" s="4" t="s">
        <v>541</v>
      </c>
      <c r="D61" s="3" t="s">
        <v>576</v>
      </c>
      <c r="E61" s="18" t="s">
        <v>628</v>
      </c>
      <c r="F61" s="19"/>
      <c r="G61" s="4" t="s">
        <v>308</v>
      </c>
      <c r="H61" s="3"/>
      <c r="I61" s="8" t="s">
        <v>308</v>
      </c>
      <c r="J61" s="6">
        <v>13</v>
      </c>
      <c r="K61" s="4"/>
      <c r="L61" s="8"/>
      <c r="M61" s="4"/>
      <c r="N61" s="3"/>
      <c r="O61" s="19"/>
      <c r="P61" s="4"/>
      <c r="Q61" s="3"/>
      <c r="R61" s="18"/>
      <c r="S61" s="19"/>
      <c r="T61" s="4"/>
      <c r="U61" s="8"/>
      <c r="V61" s="4"/>
      <c r="W61" s="3"/>
      <c r="X61" s="3"/>
      <c r="Y61" s="3"/>
      <c r="Z61" s="3"/>
      <c r="AA61" s="8"/>
    </row>
    <row r="62" spans="1:27" ht="16" x14ac:dyDescent="0.2">
      <c r="A62" s="2"/>
      <c r="B62" s="6" t="s">
        <v>411</v>
      </c>
      <c r="C62" s="4" t="s">
        <v>541</v>
      </c>
      <c r="D62" s="3" t="s">
        <v>576</v>
      </c>
      <c r="E62" s="18" t="s">
        <v>586</v>
      </c>
      <c r="F62" s="19" t="s">
        <v>587</v>
      </c>
      <c r="G62" s="4" t="s">
        <v>308</v>
      </c>
      <c r="H62" s="3"/>
      <c r="I62" s="8" t="s">
        <v>308</v>
      </c>
      <c r="J62" s="6">
        <v>13</v>
      </c>
      <c r="K62" s="4"/>
      <c r="L62" s="8"/>
      <c r="M62" s="4"/>
      <c r="N62" s="3"/>
      <c r="O62" s="19"/>
      <c r="P62" s="4"/>
      <c r="Q62" s="3"/>
      <c r="R62" s="18"/>
      <c r="S62" s="19"/>
      <c r="T62" s="4"/>
      <c r="U62" s="8"/>
      <c r="V62" s="4"/>
      <c r="W62" s="3"/>
      <c r="X62" s="3"/>
      <c r="Y62" s="3"/>
      <c r="Z62" s="3"/>
      <c r="AA62"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62" xr:uid="{00000000-0002-0000-1400-000002000000}">
      <formula1>"Section,Section Automator,Task,Nested Task,Client Task Group,Client Task Group Automator,Client Task"</formula1>
    </dataValidation>
    <dataValidation type="list" allowBlank="1" showErrorMessage="1" sqref="T4:T62" xr:uid="{00000000-0002-0000-1400-000006000000}">
      <formula1>"All tasks in this section,All tasks in the section above this section,All sections &amp; tasks above this section,The work"</formula1>
    </dataValidation>
    <dataValidation type="list" allowBlank="1" showErrorMessage="1" sqref="V4:V62" xr:uid="{00000000-0002-0000-1400-000008000000}">
      <formula1>"Status,Assignee,Due Date"</formula1>
    </dataValidation>
    <dataValidation type="list" allowBlank="1" showErrorMessage="1" sqref="W4:W62" xr:uid="{00000000-0002-0000-1400-000009000000}">
      <formula1>"All tasks in this section,The work"</formula1>
    </dataValidation>
    <dataValidation type="list" allowBlank="1" showErrorMessage="1" sqref="Z4:Z62"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I4:I62</xm:sqref>
        </x14:dataValidation>
        <x14:dataValidation type="list" allowBlank="1" showErrorMessage="1" xr:uid="{00000000-0002-0000-1400-000004000000}">
          <x14:formula1>
            <xm:f>ReferenceData!$A$264:$A$266</xm:f>
          </x14:formula1>
          <xm:sqref>K4:K62</xm:sqref>
        </x14:dataValidation>
        <x14:dataValidation type="list" allowBlank="1" showErrorMessage="1" xr:uid="{00000000-0002-0000-1400-000005000000}">
          <x14:formula1>
            <xm:f>ReferenceData!$A$260:$A$262</xm:f>
          </x14:formula1>
          <xm:sqref>P4:P62</xm:sqref>
        </x14:dataValidation>
        <x14:dataValidation type="list" allowBlank="1" showErrorMessage="1" xr:uid="{00000000-0002-0000-1400-000007000000}">
          <x14:formula1>
            <xm:f>ReferenceData!$A$311:$A$349</xm:f>
          </x14:formula1>
          <xm:sqref>U4:U62</xm:sqref>
        </x14:dataValidation>
        <x14:dataValidation type="list" allowBlank="1" showErrorMessage="1" xr:uid="{00000000-0002-0000-1400-00000A000000}">
          <x14:formula1>
            <xm:f>ReferenceData!$A$272:$A$309</xm:f>
          </x14:formula1>
          <xm:sqref>X4:X62</xm:sqref>
        </x14:dataValidation>
        <x14:dataValidation type="list" allowBlank="1" showErrorMessage="1" xr:uid="{00000000-0002-0000-1400-00000B000000}">
          <x14:formula1>
            <xm:f>OFFSET('Job Roles'!$C$4:$C$2020, 0, 0, MAX(1, SUMPRODUCT(MAX(('Job Roles'!$C$4:$C$2020 &lt;&gt; "") * ROW('Job Roles'!$C$4:$C$2020))) - 3), 1)</xm:f>
          </x14:formula1>
          <xm:sqref>Y4:Y62</xm:sqref>
        </x14:dataValidation>
        <x14:dataValidation type="list" allowBlank="1" showErrorMessage="1" xr:uid="{00000000-0002-0000-1400-000001000000}">
          <x14:formula1>
            <xm:f>OFFSET('Work Templates'!$C$4:$C$4, 0, 0, MAX(1, SUMPRODUCT(MAX(('Work Templates'!$C$4:$C$4 &lt;&gt; "") * ROW('Work Templates'!$C$4:$C$4))) - 3), 1)</xm:f>
          </x14:formula1>
          <xm:sqref>C4:C62</xm:sqref>
        </x14:dataValidation>
        <x14:dataValidation type="list" allowBlank="1" showErrorMessage="1" xr:uid="{00000000-0002-0000-1400-000000000000}">
          <x14:formula1>
            <xm:f>IF(ISBLANK(A4),ReferenceData!$A$899:$A$900,ReferenceData!$A$902:$A$904)</xm:f>
          </x14:formula1>
          <xm:sqref>B4:B62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629</v>
      </c>
      <c r="D2" s="40" t="s">
        <v>630</v>
      </c>
      <c r="E2" s="41" t="s">
        <v>630</v>
      </c>
      <c r="F2" s="41" t="s">
        <v>630</v>
      </c>
      <c r="G2" s="41" t="s">
        <v>630</v>
      </c>
      <c r="H2" s="42" t="s">
        <v>630</v>
      </c>
    </row>
    <row r="3" spans="1:8" ht="48" x14ac:dyDescent="0.2">
      <c r="A3" s="22"/>
      <c r="B3" s="24"/>
      <c r="C3" s="24"/>
      <c r="D3" s="11" t="s">
        <v>631</v>
      </c>
      <c r="E3" s="10" t="s">
        <v>632</v>
      </c>
      <c r="F3" s="10" t="s">
        <v>633</v>
      </c>
      <c r="G3" s="10" t="s">
        <v>634</v>
      </c>
      <c r="H3" s="12" t="s">
        <v>635</v>
      </c>
    </row>
    <row r="4" spans="1:8" x14ac:dyDescent="0.2">
      <c r="A4" s="2"/>
      <c r="B4" s="6" t="s">
        <v>411</v>
      </c>
      <c r="C4" s="6" t="s">
        <v>541</v>
      </c>
      <c r="D4" s="4" t="s">
        <v>427</v>
      </c>
      <c r="E4" s="3"/>
      <c r="F4" s="3" t="s">
        <v>427</v>
      </c>
      <c r="G4" s="14"/>
      <c r="H4" s="8">
        <v>45</v>
      </c>
    </row>
    <row r="5" spans="1:8" x14ac:dyDescent="0.2">
      <c r="A5" s="2"/>
      <c r="B5" s="6" t="s">
        <v>411</v>
      </c>
      <c r="C5" s="6" t="s">
        <v>541</v>
      </c>
      <c r="D5" s="4" t="s">
        <v>435</v>
      </c>
      <c r="E5" s="3"/>
      <c r="F5" s="3" t="s">
        <v>454</v>
      </c>
      <c r="G5" s="14"/>
      <c r="H5" s="8">
        <v>90</v>
      </c>
    </row>
    <row r="6" spans="1:8" x14ac:dyDescent="0.2">
      <c r="A6" s="2"/>
      <c r="B6" s="6" t="s">
        <v>411</v>
      </c>
      <c r="C6" s="6" t="s">
        <v>541</v>
      </c>
      <c r="D6" s="4" t="s">
        <v>436</v>
      </c>
      <c r="E6" s="3"/>
      <c r="F6" s="3" t="s">
        <v>453</v>
      </c>
      <c r="G6" s="14"/>
      <c r="H6" s="8">
        <v>30</v>
      </c>
    </row>
  </sheetData>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2021-03-16T20:48:10Z</dcterms:modified>
</cp:coreProperties>
</file>